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5100" tabRatio="601" activeTab="2"/>
  </bookViews>
  <sheets>
    <sheet name="Tävling SL 1 Licens" sheetId="1" r:id="rId1"/>
    <sheet name="Alla SL" sheetId="2" r:id="rId2"/>
    <sheet name="Tävling BP 1 Licens" sheetId="3" r:id="rId3"/>
    <sheet name="Alla Bänk" sheetId="4" r:id="rId4"/>
  </sheets>
  <definedNames>
    <definedName name="Wilksmen">#REF!</definedName>
  </definedNames>
  <calcPr fullCalcOnLoad="1"/>
</workbook>
</file>

<file path=xl/sharedStrings.xml><?xml version="1.0" encoding="utf-8"?>
<sst xmlns="http://schemas.openxmlformats.org/spreadsheetml/2006/main" count="915" uniqueCount="287">
  <si>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</si>
  <si>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</si>
  <si>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</si>
  <si>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</si>
  <si>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</si>
  <si>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</si>
  <si>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</si>
  <si>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</si>
  <si>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</si>
  <si>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</si>
  <si>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</si>
  <si>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</si>
  <si>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</si>
  <si>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</si>
  <si>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</si>
  <si>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</si>
  <si>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</si>
  <si>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</si>
  <si>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</si>
  <si>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</si>
  <si>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</si>
  <si>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</si>
  <si>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</si>
  <si>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</si>
  <si>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</si>
  <si>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</si>
  <si>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</si>
  <si>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MARKLYFT</t>
  </si>
  <si>
    <t>ML</t>
  </si>
  <si>
    <t>Total</t>
  </si>
  <si>
    <t>Poäng</t>
  </si>
  <si>
    <t>TK Trossö</t>
  </si>
  <si>
    <t>Blad: 1</t>
  </si>
  <si>
    <t>Antal blad:</t>
  </si>
  <si>
    <t>3</t>
  </si>
  <si>
    <t>2</t>
  </si>
  <si>
    <t>Blad:</t>
  </si>
  <si>
    <t>E-Mail: kansli@styrkelyft.se</t>
  </si>
  <si>
    <t>Torbjörn Eriksson</t>
  </si>
  <si>
    <t>1</t>
  </si>
  <si>
    <t>Blad: 2</t>
  </si>
  <si>
    <t>4</t>
  </si>
  <si>
    <t>Datum</t>
  </si>
  <si>
    <t>Antal blad: 4</t>
  </si>
  <si>
    <t xml:space="preserve"> </t>
  </si>
  <si>
    <t>Karlskrona</t>
  </si>
  <si>
    <t>Amiralit g 5a</t>
  </si>
  <si>
    <t>Omg 3</t>
  </si>
  <si>
    <t>Hilde Njåstad</t>
  </si>
  <si>
    <t>x</t>
  </si>
  <si>
    <t>234,19p</t>
  </si>
  <si>
    <t>co Rickler</t>
  </si>
  <si>
    <t>Josefin Swahn</t>
  </si>
  <si>
    <t>274,89p</t>
  </si>
  <si>
    <t>50,0</t>
  </si>
  <si>
    <t>60,0</t>
  </si>
  <si>
    <t>70,0</t>
  </si>
  <si>
    <t>107,5</t>
  </si>
  <si>
    <t>-55,0</t>
  </si>
  <si>
    <t>95,0</t>
  </si>
  <si>
    <t>100,0</t>
  </si>
  <si>
    <t>105,0</t>
  </si>
  <si>
    <t>225,0</t>
  </si>
  <si>
    <t>67,50</t>
  </si>
  <si>
    <t>75,0</t>
  </si>
  <si>
    <t>110,0</t>
  </si>
  <si>
    <t>117,50</t>
  </si>
  <si>
    <t>85,10</t>
  </si>
  <si>
    <t>+84</t>
  </si>
  <si>
    <t>Tova Andreasson</t>
  </si>
  <si>
    <t>120,0</t>
  </si>
  <si>
    <t>125,0</t>
  </si>
  <si>
    <t>130,0</t>
  </si>
  <si>
    <t>57,50</t>
  </si>
  <si>
    <t>-60,0</t>
  </si>
  <si>
    <t>52,5</t>
  </si>
  <si>
    <t>57,5</t>
  </si>
  <si>
    <t>145,0</t>
  </si>
  <si>
    <t>150,0</t>
  </si>
  <si>
    <t>337,50</t>
  </si>
  <si>
    <t>225,00</t>
  </si>
  <si>
    <t>300,00</t>
  </si>
  <si>
    <t>299,05p</t>
  </si>
  <si>
    <t>Magnus Apell</t>
  </si>
  <si>
    <t>Ossian Löfdahl</t>
  </si>
  <si>
    <t>Björn Blomberg</t>
  </si>
  <si>
    <t>Conny Andersson</t>
  </si>
  <si>
    <t>Henrik Harding</t>
  </si>
  <si>
    <t>65,50</t>
  </si>
  <si>
    <t>79,80</t>
  </si>
  <si>
    <t>65,70</t>
  </si>
  <si>
    <t>66</t>
  </si>
  <si>
    <t>140,0</t>
  </si>
  <si>
    <t>-150,0</t>
  </si>
  <si>
    <t>150,00</t>
  </si>
  <si>
    <t>130,00</t>
  </si>
  <si>
    <t>107,50</t>
  </si>
  <si>
    <t>70,00</t>
  </si>
  <si>
    <t>85,00</t>
  </si>
  <si>
    <t>100,00</t>
  </si>
  <si>
    <t>85,0</t>
  </si>
  <si>
    <t>185,0</t>
  </si>
  <si>
    <t>200,0</t>
  </si>
  <si>
    <t>-215,0</t>
  </si>
  <si>
    <t>200,00</t>
  </si>
  <si>
    <t>105,00</t>
  </si>
  <si>
    <t>92,85</t>
  </si>
  <si>
    <t>93</t>
  </si>
  <si>
    <t>195,0</t>
  </si>
  <si>
    <t>205,0</t>
  </si>
  <si>
    <t>212,50</t>
  </si>
  <si>
    <t>212,5</t>
  </si>
  <si>
    <t>112,5</t>
  </si>
  <si>
    <t>117,5</t>
  </si>
  <si>
    <t>-122,5</t>
  </si>
  <si>
    <t>122,50</t>
  </si>
  <si>
    <t>235,0</t>
  </si>
  <si>
    <t>245,0</t>
  </si>
  <si>
    <t>245,00</t>
  </si>
  <si>
    <t>575,00</t>
  </si>
  <si>
    <t>440,00</t>
  </si>
  <si>
    <t>100,95</t>
  </si>
  <si>
    <t>495,00</t>
  </si>
  <si>
    <t>300,10p</t>
  </si>
  <si>
    <t>347,60p</t>
  </si>
  <si>
    <t>361,40p</t>
  </si>
  <si>
    <t>470,00</t>
  </si>
  <si>
    <t>289,90</t>
  </si>
  <si>
    <t>288,20</t>
  </si>
  <si>
    <t>460,00</t>
  </si>
  <si>
    <t>96,75</t>
  </si>
  <si>
    <t>105</t>
  </si>
  <si>
    <t>-160,0</t>
  </si>
  <si>
    <t>152,5</t>
  </si>
  <si>
    <t>160,0</t>
  </si>
  <si>
    <t>160,00</t>
  </si>
  <si>
    <t>122,5</t>
  </si>
  <si>
    <t>127,5</t>
  </si>
  <si>
    <t>172,5</t>
  </si>
  <si>
    <t>180,0</t>
  </si>
  <si>
    <t>-185,0</t>
  </si>
  <si>
    <t>180,00</t>
  </si>
  <si>
    <t>93,50</t>
  </si>
  <si>
    <t>115,0</t>
  </si>
  <si>
    <t>115,00</t>
  </si>
  <si>
    <t>175,0</t>
  </si>
  <si>
    <t>195,00</t>
  </si>
  <si>
    <t>-165,0</t>
  </si>
  <si>
    <t>135,0</t>
  </si>
  <si>
    <t>135,00</t>
  </si>
  <si>
    <t>210,0</t>
  </si>
  <si>
    <t>-220,0</t>
  </si>
  <si>
    <t>210,00</t>
  </si>
  <si>
    <t>5</t>
  </si>
  <si>
    <t>137,50</t>
  </si>
  <si>
    <t>147,50</t>
  </si>
  <si>
    <t>89,77p</t>
  </si>
  <si>
    <t>Henrik Törnström</t>
  </si>
  <si>
    <t>81,55p</t>
  </si>
  <si>
    <t>80,21p</t>
  </si>
  <si>
    <t xml:space="preserve"> 72,06p</t>
  </si>
  <si>
    <t>73,87p</t>
  </si>
  <si>
    <t>79,01p</t>
  </si>
  <si>
    <t>70,83p</t>
  </si>
  <si>
    <t>52,04p</t>
  </si>
  <si>
    <t>50,95p</t>
  </si>
  <si>
    <t>Johan Swahn</t>
  </si>
  <si>
    <t>Peter Bogren</t>
  </si>
  <si>
    <t>83029</t>
  </si>
  <si>
    <t>Jonas Olsson</t>
  </si>
  <si>
    <t>Aron Lindman</t>
  </si>
  <si>
    <t>10421</t>
  </si>
  <si>
    <t>96011</t>
  </si>
  <si>
    <t>87012</t>
  </si>
  <si>
    <t>10133</t>
  </si>
  <si>
    <t>Domarbok</t>
  </si>
  <si>
    <t>6</t>
  </si>
  <si>
    <t>Serie 3 +KM</t>
  </si>
  <si>
    <t>J</t>
  </si>
  <si>
    <t>S</t>
  </si>
  <si>
    <t>M:3</t>
  </si>
  <si>
    <t>U</t>
  </si>
  <si>
    <t>M:2</t>
  </si>
  <si>
    <t>Marco Witt</t>
  </si>
  <si>
    <t>385,00</t>
  </si>
  <si>
    <t>235,2p</t>
  </si>
  <si>
    <t>87,3</t>
  </si>
  <si>
    <t>Jonatan Muistama</t>
  </si>
  <si>
    <t>Olic</t>
  </si>
  <si>
    <t>165,0</t>
  </si>
  <si>
    <t>165,00</t>
  </si>
  <si>
    <t>190,0</t>
  </si>
  <si>
    <t>373,00</t>
  </si>
  <si>
    <t>95,2</t>
  </si>
  <si>
    <t>Philip Esmailzade</t>
  </si>
  <si>
    <t>80,0</t>
  </si>
  <si>
    <t>90,0</t>
  </si>
  <si>
    <t>285,80p</t>
  </si>
  <si>
    <t>KM</t>
  </si>
  <si>
    <t>211211</t>
  </si>
  <si>
    <t>00</t>
  </si>
  <si>
    <t>99</t>
  </si>
  <si>
    <t>94</t>
  </si>
  <si>
    <t>97</t>
  </si>
  <si>
    <t>64</t>
  </si>
  <si>
    <t>05</t>
  </si>
  <si>
    <t>59</t>
  </si>
  <si>
    <t>71</t>
  </si>
  <si>
    <t>89,9</t>
  </si>
  <si>
    <t>Adam Svensson</t>
  </si>
  <si>
    <t>-120,0</t>
  </si>
  <si>
    <t>140,00</t>
  </si>
  <si>
    <t>77,5</t>
  </si>
  <si>
    <t>82,5</t>
  </si>
  <si>
    <t>-87,5</t>
  </si>
  <si>
    <t>82,50</t>
  </si>
  <si>
    <t>177,5</t>
  </si>
  <si>
    <t>185,00</t>
  </si>
  <si>
    <t>407,50</t>
  </si>
  <si>
    <t>260,30p</t>
  </si>
  <si>
    <t>91</t>
  </si>
  <si>
    <t>99,05</t>
  </si>
  <si>
    <t>80,00</t>
  </si>
  <si>
    <t>81,65</t>
  </si>
  <si>
    <t>83</t>
  </si>
  <si>
    <t>Melvin Kjellsson</t>
  </si>
  <si>
    <t>110,00</t>
  </si>
  <si>
    <t>-92,5</t>
  </si>
  <si>
    <t>-97,5</t>
  </si>
  <si>
    <t>237,50p</t>
  </si>
  <si>
    <t>F</t>
  </si>
  <si>
    <t>8</t>
  </si>
  <si>
    <t>7</t>
  </si>
  <si>
    <t>9</t>
  </si>
  <si>
    <t>10</t>
  </si>
  <si>
    <t>11</t>
  </si>
  <si>
    <t>68,70</t>
  </si>
  <si>
    <t>74</t>
  </si>
  <si>
    <t>Micael Ellmen</t>
  </si>
  <si>
    <t>90,00</t>
  </si>
  <si>
    <t>65,0</t>
  </si>
  <si>
    <t>65,00</t>
  </si>
  <si>
    <t>260,00</t>
  </si>
  <si>
    <t>197,70p</t>
  </si>
  <si>
    <t>62,5</t>
  </si>
  <si>
    <t>Karl Cervallius</t>
  </si>
  <si>
    <t>-70,0</t>
  </si>
  <si>
    <t>62,50</t>
  </si>
  <si>
    <t>-100,0</t>
  </si>
  <si>
    <t>222,50</t>
  </si>
  <si>
    <t>183,00p</t>
  </si>
  <si>
    <t>78,10</t>
  </si>
  <si>
    <t>Linus Ljung</t>
  </si>
  <si>
    <t>72,5</t>
  </si>
  <si>
    <t>-57,5</t>
  </si>
  <si>
    <t>50,00</t>
  </si>
  <si>
    <t>169,90p</t>
  </si>
  <si>
    <t>12</t>
  </si>
  <si>
    <t>Ludvig Halling</t>
  </si>
  <si>
    <t>Anton Pettersson</t>
  </si>
  <si>
    <t>Lucas Gustavsson</t>
  </si>
  <si>
    <t>John Chen Guan</t>
  </si>
  <si>
    <t>Elis Löfdahl</t>
  </si>
  <si>
    <t>Leo Bergvall</t>
  </si>
  <si>
    <t>85,30p</t>
  </si>
  <si>
    <t>69,0p</t>
  </si>
  <si>
    <t>67,6p</t>
  </si>
  <si>
    <t>62,8p</t>
  </si>
  <si>
    <t>04</t>
  </si>
  <si>
    <t>07</t>
  </si>
  <si>
    <t>75,00</t>
  </si>
  <si>
    <t>62,13p</t>
  </si>
  <si>
    <t>52,701p</t>
  </si>
  <si>
    <t>52,65p</t>
  </si>
  <si>
    <t>52,82p,</t>
  </si>
  <si>
    <t>55,59p</t>
  </si>
  <si>
    <t>48,88p</t>
  </si>
  <si>
    <t>49,41p</t>
  </si>
  <si>
    <t>Henrik Törnström              #</t>
  </si>
  <si>
    <t>Sidodomare    #</t>
  </si>
  <si>
    <t>Dömt BP omg 1</t>
  </si>
  <si>
    <t>2021-12-11</t>
  </si>
  <si>
    <t xml:space="preserve">Antal blad: </t>
  </si>
  <si>
    <t>Alla Bänkpress</t>
  </si>
  <si>
    <t>Alla SL</t>
  </si>
  <si>
    <t>72,50</t>
  </si>
  <si>
    <t>95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</si>
</sst>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1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66" fontId="8" fillId="0" borderId="11" xfId="0" applyNumberFormat="1" applyFont="1" applyBorder="1" applyAlignment="1" applyProtection="1">
      <alignment horizontal="center"/>
      <protection locked="0"/>
    </xf>
    <xf numFmtId="166" fontId="6" fillId="0" borderId="11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166" fontId="8" fillId="0" borderId="20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0" fontId="12" fillId="0" borderId="0" xfId="45" applyFont="1" applyAlignment="1" applyProtection="1">
      <alignment horizontal="left"/>
      <protection/>
    </xf>
    <xf numFmtId="0" fontId="1" fillId="0" borderId="10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166" fontId="0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0" fillId="0" borderId="11" xfId="0" applyNumberForma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49" fontId="8" fillId="0" borderId="33" xfId="0" applyNumberFormat="1" applyFont="1" applyBorder="1" applyAlignment="1">
      <alignment/>
    </xf>
    <xf numFmtId="166" fontId="8" fillId="0" borderId="34" xfId="0" applyNumberFormat="1" applyFont="1" applyBorder="1" applyAlignment="1" applyProtection="1">
      <alignment horizontal="center"/>
      <protection locked="0"/>
    </xf>
    <xf numFmtId="49" fontId="8" fillId="0" borderId="35" xfId="0" applyNumberFormat="1" applyFont="1" applyBorder="1" applyAlignment="1">
      <alignment/>
    </xf>
    <xf numFmtId="0" fontId="8" fillId="0" borderId="35" xfId="0" applyFont="1" applyBorder="1" applyAlignment="1">
      <alignment/>
    </xf>
    <xf numFmtId="166" fontId="8" fillId="0" borderId="16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/>
    </xf>
    <xf numFmtId="166" fontId="0" fillId="0" borderId="39" xfId="0" applyNumberFormat="1" applyBorder="1" applyAlignment="1" applyProtection="1">
      <alignment horizontal="center"/>
      <protection locked="0"/>
    </xf>
    <xf numFmtId="166" fontId="0" fillId="0" borderId="34" xfId="0" applyNumberFormat="1" applyBorder="1" applyAlignment="1" applyProtection="1">
      <alignment horizontal="center"/>
      <protection locked="0"/>
    </xf>
    <xf numFmtId="166" fontId="1" fillId="0" borderId="34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6" fontId="0" fillId="0" borderId="41" xfId="0" applyNumberFormat="1" applyBorder="1" applyAlignment="1" applyProtection="1">
      <alignment horizontal="center"/>
      <protection locked="0"/>
    </xf>
    <xf numFmtId="166" fontId="8" fillId="0" borderId="42" xfId="0" applyNumberFormat="1" applyFont="1" applyBorder="1" applyAlignment="1" applyProtection="1">
      <alignment horizontal="center"/>
      <protection locked="0"/>
    </xf>
    <xf numFmtId="166" fontId="1" fillId="0" borderId="42" xfId="0" applyNumberFormat="1" applyFont="1" applyBorder="1" applyAlignment="1" applyProtection="1">
      <alignment horizontal="center"/>
      <protection/>
    </xf>
    <xf numFmtId="49" fontId="8" fillId="0" borderId="24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49" fontId="8" fillId="0" borderId="44" xfId="0" applyNumberFormat="1" applyFont="1" applyBorder="1" applyAlignment="1">
      <alignment/>
    </xf>
    <xf numFmtId="166" fontId="0" fillId="0" borderId="42" xfId="0" applyNumberFormat="1" applyBorder="1" applyAlignment="1" applyProtection="1">
      <alignment horizontal="center"/>
      <protection locked="0"/>
    </xf>
    <xf numFmtId="166" fontId="0" fillId="0" borderId="42" xfId="0" applyNumberFormat="1" applyFont="1" applyBorder="1" applyAlignment="1" applyProtection="1">
      <alignment horizontal="center"/>
      <protection/>
    </xf>
    <xf numFmtId="166" fontId="0" fillId="0" borderId="34" xfId="0" applyNumberFormat="1" applyFont="1" applyBorder="1" applyAlignment="1" applyProtection="1">
      <alignment horizontal="center"/>
      <protection/>
    </xf>
    <xf numFmtId="49" fontId="1" fillId="0" borderId="2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0" borderId="45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/>
    </xf>
    <xf numFmtId="0" fontId="8" fillId="0" borderId="46" xfId="0" applyFont="1" applyBorder="1" applyAlignment="1">
      <alignment/>
    </xf>
    <xf numFmtId="166" fontId="8" fillId="0" borderId="29" xfId="0" applyNumberFormat="1" applyFont="1" applyBorder="1" applyAlignment="1" applyProtection="1">
      <alignment horizontal="center"/>
      <protection locked="0"/>
    </xf>
    <xf numFmtId="166" fontId="0" fillId="0" borderId="32" xfId="0" applyNumberFormat="1" applyBorder="1" applyAlignment="1" applyProtection="1">
      <alignment horizontal="center"/>
      <protection locked="0"/>
    </xf>
    <xf numFmtId="166" fontId="6" fillId="0" borderId="29" xfId="0" applyNumberFormat="1" applyFont="1" applyBorder="1" applyAlignment="1" applyProtection="1">
      <alignment horizontal="center"/>
      <protection/>
    </xf>
    <xf numFmtId="166" fontId="0" fillId="0" borderId="29" xfId="0" applyNumberFormat="1" applyFont="1" applyBorder="1" applyAlignment="1" applyProtection="1">
      <alignment horizontal="center"/>
      <protection/>
    </xf>
    <xf numFmtId="166" fontId="1" fillId="0" borderId="29" xfId="0" applyNumberFormat="1" applyFont="1" applyBorder="1" applyAlignment="1" applyProtection="1">
      <alignment horizontal="center"/>
      <protection/>
    </xf>
    <xf numFmtId="49" fontId="8" fillId="0" borderId="47" xfId="0" applyNumberFormat="1" applyFont="1" applyBorder="1" applyAlignment="1" applyProtection="1">
      <alignment horizontal="center"/>
      <protection locked="0"/>
    </xf>
    <xf numFmtId="49" fontId="8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 applyProtection="1">
      <alignment horizontal="center"/>
      <protection locked="0"/>
    </xf>
    <xf numFmtId="49" fontId="8" fillId="0" borderId="48" xfId="0" applyNumberFormat="1" applyFont="1" applyBorder="1" applyAlignment="1" applyProtection="1">
      <alignment horizontal="center"/>
      <protection locked="0"/>
    </xf>
    <xf numFmtId="49" fontId="8" fillId="0" borderId="49" xfId="0" applyNumberFormat="1" applyFont="1" applyBorder="1" applyAlignment="1" applyProtection="1">
      <alignment horizontal="center"/>
      <protection locked="0"/>
    </xf>
    <xf numFmtId="49" fontId="8" fillId="0" borderId="50" xfId="0" applyNumberFormat="1" applyFont="1" applyBorder="1" applyAlignment="1" applyProtection="1">
      <alignment horizontal="center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52" xfId="0" applyNumberFormat="1" applyFont="1" applyBorder="1" applyAlignment="1">
      <alignment/>
    </xf>
    <xf numFmtId="166" fontId="8" fillId="0" borderId="47" xfId="0" applyNumberFormat="1" applyFont="1" applyBorder="1" applyAlignment="1" applyProtection="1">
      <alignment horizontal="center"/>
      <protection locked="0"/>
    </xf>
    <xf numFmtId="166" fontId="0" fillId="0" borderId="47" xfId="0" applyNumberFormat="1" applyBorder="1" applyAlignment="1" applyProtection="1">
      <alignment horizontal="center"/>
      <protection locked="0"/>
    </xf>
    <xf numFmtId="166" fontId="1" fillId="0" borderId="47" xfId="0" applyNumberFormat="1" applyFont="1" applyBorder="1" applyAlignment="1" applyProtection="1">
      <alignment horizontal="center"/>
      <protection/>
    </xf>
    <xf numFmtId="166" fontId="0" fillId="0" borderId="47" xfId="0" applyNumberFormat="1" applyFont="1" applyBorder="1" applyAlignment="1" applyProtection="1">
      <alignment horizontal="center"/>
      <protection/>
    </xf>
    <xf numFmtId="49" fontId="8" fillId="0" borderId="53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0" fillId="0" borderId="39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/>
    </xf>
    <xf numFmtId="49" fontId="0" fillId="0" borderId="34" xfId="0" applyNumberFormat="1" applyFont="1" applyBorder="1" applyAlignment="1" applyProtection="1">
      <alignment horizontal="center"/>
      <protection/>
    </xf>
    <xf numFmtId="49" fontId="0" fillId="0" borderId="48" xfId="0" applyNumberFormat="1" applyFont="1" applyBorder="1" applyAlignment="1" applyProtection="1">
      <alignment horizontal="center"/>
      <protection locked="0"/>
    </xf>
    <xf numFmtId="49" fontId="0" fillId="0" borderId="49" xfId="0" applyNumberFormat="1" applyFont="1" applyBorder="1" applyAlignment="1" applyProtection="1">
      <alignment horizontal="center"/>
      <protection locked="0"/>
    </xf>
    <xf numFmtId="49" fontId="8" fillId="0" borderId="43" xfId="0" applyNumberFormat="1" applyFont="1" applyBorder="1" applyAlignment="1">
      <alignment/>
    </xf>
    <xf numFmtId="49" fontId="0" fillId="0" borderId="42" xfId="0" applyNumberFormat="1" applyFon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0" fillId="0" borderId="41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/>
    </xf>
    <xf numFmtId="49" fontId="0" fillId="0" borderId="42" xfId="0" applyNumberFormat="1" applyFont="1" applyBorder="1" applyAlignment="1" applyProtection="1">
      <alignment horizontal="center"/>
      <protection/>
    </xf>
    <xf numFmtId="49" fontId="0" fillId="0" borderId="51" xfId="0" applyNumberFormat="1" applyFont="1" applyBorder="1" applyAlignment="1" applyProtection="1">
      <alignment horizontal="center"/>
      <protection locked="0"/>
    </xf>
    <xf numFmtId="49" fontId="0" fillId="0" borderId="47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0" fillId="0" borderId="47" xfId="0" applyNumberFormat="1" applyFont="1" applyBorder="1" applyAlignment="1" applyProtection="1">
      <alignment horizontal="center"/>
      <protection locked="0"/>
    </xf>
    <xf numFmtId="49" fontId="0" fillId="0" borderId="47" xfId="0" applyNumberForma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 applyProtection="1">
      <alignment horizontal="center"/>
      <protection/>
    </xf>
    <xf numFmtId="49" fontId="0" fillId="0" borderId="47" xfId="0" applyNumberFormat="1" applyFont="1" applyBorder="1" applyAlignment="1" applyProtection="1">
      <alignment horizontal="center"/>
      <protection/>
    </xf>
    <xf numFmtId="49" fontId="0" fillId="0" borderId="49" xfId="0" applyNumberFormat="1" applyBorder="1" applyAlignment="1" applyProtection="1">
      <alignment horizontal="center"/>
      <protection locked="0"/>
    </xf>
    <xf numFmtId="49" fontId="8" fillId="0" borderId="18" xfId="0" applyNumberFormat="1" applyFont="1" applyBorder="1" applyAlignment="1">
      <alignment horizontal="center"/>
    </xf>
    <xf numFmtId="49" fontId="0" fillId="0" borderId="51" xfId="0" applyNumberFormat="1" applyBorder="1" applyAlignment="1" applyProtection="1">
      <alignment horizontal="center"/>
      <protection locked="0"/>
    </xf>
    <xf numFmtId="49" fontId="8" fillId="0" borderId="54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/>
    </xf>
    <xf numFmtId="49" fontId="1" fillId="0" borderId="56" xfId="0" applyNumberFormat="1" applyFont="1" applyBorder="1" applyAlignment="1" applyProtection="1">
      <alignment horizontal="center"/>
      <protection/>
    </xf>
    <xf numFmtId="49" fontId="0" fillId="0" borderId="56" xfId="0" applyNumberFormat="1" applyFont="1" applyBorder="1" applyAlignment="1" applyProtection="1">
      <alignment horizontal="center"/>
      <protection locked="0"/>
    </xf>
    <xf numFmtId="49" fontId="0" fillId="0" borderId="56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8" fillId="0" borderId="3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49" xfId="0" applyNumberFormat="1" applyBorder="1" applyAlignment="1">
      <alignment horizontal="left"/>
    </xf>
    <xf numFmtId="49" fontId="8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left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51" xfId="0" applyNumberFormat="1" applyBorder="1" applyAlignment="1">
      <alignment horizontal="left"/>
    </xf>
    <xf numFmtId="49" fontId="8" fillId="0" borderId="5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34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49" fontId="6" fillId="0" borderId="47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52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49" fontId="0" fillId="0" borderId="60" xfId="0" applyNumberFormat="1" applyBorder="1" applyAlignment="1">
      <alignment horizontal="left"/>
    </xf>
    <xf numFmtId="49" fontId="0" fillId="0" borderId="61" xfId="0" applyNumberFormat="1" applyBorder="1" applyAlignment="1">
      <alignment horizontal="left"/>
    </xf>
    <xf numFmtId="49" fontId="1" fillId="0" borderId="61" xfId="0" applyNumberFormat="1" applyFont="1" applyBorder="1" applyAlignment="1" applyProtection="1">
      <alignment horizontal="left"/>
      <protection locked="0"/>
    </xf>
    <xf numFmtId="49" fontId="1" fillId="0" borderId="6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3" xfId="0" applyNumberFormat="1" applyFont="1" applyBorder="1" applyAlignment="1" applyProtection="1">
      <alignment horizontal="center"/>
      <protection locked="0"/>
    </xf>
    <xf numFmtId="49" fontId="8" fillId="0" borderId="45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left"/>
    </xf>
    <xf numFmtId="49" fontId="12" fillId="0" borderId="0" xfId="45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61" xfId="0" applyNumberFormat="1" applyBorder="1" applyAlignment="1" applyProtection="1">
      <alignment horizontal="left"/>
      <protection locked="0"/>
    </xf>
    <xf numFmtId="49" fontId="0" fillId="0" borderId="64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 applyProtection="1">
      <alignment horizontal="center"/>
      <protection locked="0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49" fontId="6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right"/>
    </xf>
    <xf numFmtId="49" fontId="1" fillId="0" borderId="52" xfId="0" applyNumberFormat="1" applyFont="1" applyBorder="1" applyAlignment="1" applyProtection="1">
      <alignment horizontal="left"/>
      <protection locked="0"/>
    </xf>
    <xf numFmtId="49" fontId="0" fillId="0" borderId="64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0" fillId="0" borderId="65" xfId="0" applyNumberFormat="1" applyBorder="1" applyAlignment="1">
      <alignment horizontal="left"/>
    </xf>
    <xf numFmtId="49" fontId="0" fillId="0" borderId="29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" fillId="0" borderId="68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0" fillId="0" borderId="59" xfId="0" applyNumberFormat="1" applyBorder="1" applyAlignment="1" applyProtection="1">
      <alignment horizontal="center"/>
      <protection locked="0"/>
    </xf>
    <xf numFmtId="49" fontId="0" fillId="0" borderId="52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>
      <alignment horizontal="left"/>
    </xf>
    <xf numFmtId="49" fontId="0" fillId="0" borderId="67" xfId="0" applyNumberFormat="1" applyBorder="1" applyAlignment="1">
      <alignment horizontal="left"/>
    </xf>
    <xf numFmtId="49" fontId="1" fillId="0" borderId="59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" fillId="0" borderId="69" xfId="0" applyNumberFormat="1" applyFont="1" applyBorder="1" applyAlignment="1" applyProtection="1">
      <alignment horizontal="center"/>
      <protection/>
    </xf>
    <xf numFmtId="49" fontId="0" fillId="0" borderId="54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49" fontId="0" fillId="0" borderId="70" xfId="0" applyNumberFormat="1" applyFont="1" applyBorder="1" applyAlignment="1" applyProtection="1">
      <alignment horizontal="center"/>
      <protection locked="0"/>
    </xf>
    <xf numFmtId="49" fontId="1" fillId="0" borderId="71" xfId="0" applyNumberFormat="1" applyFont="1" applyBorder="1" applyAlignment="1" applyProtection="1">
      <alignment horizontal="center"/>
      <protection/>
    </xf>
    <xf numFmtId="49" fontId="8" fillId="0" borderId="56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" fillId="0" borderId="64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1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 applyProtection="1">
      <alignment horizontal="left"/>
      <protection locked="0"/>
    </xf>
    <xf numFmtId="0" fontId="0" fillId="0" borderId="59" xfId="0" applyBorder="1" applyAlignment="1">
      <alignment horizontal="center"/>
    </xf>
    <xf numFmtId="0" fontId="8" fillId="0" borderId="59" xfId="0" applyFont="1" applyBorder="1" applyAlignment="1" applyProtection="1">
      <alignment horizontal="center"/>
      <protection locked="0"/>
    </xf>
    <xf numFmtId="166" fontId="8" fillId="0" borderId="59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6" fontId="0" fillId="0" borderId="59" xfId="0" applyNumberFormat="1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left"/>
    </xf>
    <xf numFmtId="0" fontId="12" fillId="0" borderId="0" xfId="45" applyFont="1" applyBorder="1" applyAlignment="1" applyProtection="1">
      <alignment horizontal="left"/>
      <protection/>
    </xf>
    <xf numFmtId="166" fontId="1" fillId="0" borderId="59" xfId="0" applyNumberFormat="1" applyFont="1" applyBorder="1" applyAlignment="1" applyProtection="1">
      <alignment horizontal="center"/>
      <protection/>
    </xf>
    <xf numFmtId="0" fontId="0" fillId="0" borderId="52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2" xfId="0" applyFont="1" applyBorder="1" applyAlignment="1">
      <alignment horizontal="left"/>
    </xf>
    <xf numFmtId="166" fontId="0" fillId="0" borderId="59" xfId="0" applyNumberFormat="1" applyBorder="1" applyAlignment="1">
      <alignment horizontal="left"/>
    </xf>
    <xf numFmtId="0" fontId="0" fillId="0" borderId="52" xfId="0" applyBorder="1" applyAlignment="1" applyProtection="1">
      <alignment horizontal="left"/>
      <protection locked="0"/>
    </xf>
    <xf numFmtId="166" fontId="0" fillId="0" borderId="59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71" xfId="0" applyNumberFormat="1" applyFont="1" applyBorder="1" applyAlignment="1" applyProtection="1">
      <alignment horizontal="center"/>
      <protection locked="0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8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8" fillId="0" borderId="59" xfId="0" applyFont="1" applyBorder="1" applyAlignment="1">
      <alignment horizontal="center"/>
    </xf>
    <xf numFmtId="167" fontId="0" fillId="0" borderId="42" xfId="0" applyNumberFormat="1" applyBorder="1" applyAlignment="1" applyProtection="1">
      <alignment horizontal="center"/>
      <protection locked="0"/>
    </xf>
    <xf numFmtId="0" fontId="8" fillId="0" borderId="65" xfId="0" applyFont="1" applyBorder="1" applyAlignment="1">
      <alignment horizontal="center"/>
    </xf>
    <xf numFmtId="166" fontId="1" fillId="0" borderId="39" xfId="0" applyNumberFormat="1" applyFont="1" applyBorder="1" applyAlignment="1" applyProtection="1">
      <alignment horizontal="center"/>
      <protection/>
    </xf>
    <xf numFmtId="166" fontId="1" fillId="0" borderId="12" xfId="0" applyNumberFormat="1" applyFont="1" applyBorder="1" applyAlignment="1" applyProtection="1">
      <alignment horizontal="center"/>
      <protection/>
    </xf>
    <xf numFmtId="166" fontId="1" fillId="0" borderId="41" xfId="0" applyNumberFormat="1" applyFont="1" applyBorder="1" applyAlignment="1" applyProtection="1">
      <alignment horizontal="center"/>
      <protection/>
    </xf>
    <xf numFmtId="0" fontId="1" fillId="0" borderId="47" xfId="0" applyFont="1" applyBorder="1" applyAlignment="1">
      <alignment horizontal="center"/>
    </xf>
    <xf numFmtId="166" fontId="8" fillId="0" borderId="72" xfId="0" applyNumberFormat="1" applyFont="1" applyBorder="1" applyAlignment="1" applyProtection="1">
      <alignment horizontal="center"/>
      <protection locked="0"/>
    </xf>
    <xf numFmtId="166" fontId="8" fillId="0" borderId="73" xfId="0" applyNumberFormat="1" applyFont="1" applyBorder="1" applyAlignment="1" applyProtection="1">
      <alignment horizontal="center"/>
      <protection locked="0"/>
    </xf>
    <xf numFmtId="166" fontId="8" fillId="0" borderId="74" xfId="0" applyNumberFormat="1" applyFont="1" applyBorder="1" applyAlignment="1" applyProtection="1">
      <alignment horizontal="center"/>
      <protection locked="0"/>
    </xf>
    <xf numFmtId="0" fontId="8" fillId="0" borderId="73" xfId="0" applyFont="1" applyBorder="1" applyAlignment="1">
      <alignment horizontal="center"/>
    </xf>
    <xf numFmtId="166" fontId="8" fillId="0" borderId="60" xfId="0" applyNumberFormat="1" applyFont="1" applyBorder="1" applyAlignment="1" applyProtection="1">
      <alignment horizontal="center"/>
      <protection locked="0"/>
    </xf>
    <xf numFmtId="0" fontId="8" fillId="0" borderId="74" xfId="0" applyFont="1" applyBorder="1" applyAlignment="1">
      <alignment horizontal="center"/>
    </xf>
    <xf numFmtId="49" fontId="8" fillId="0" borderId="75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/>
    </xf>
    <xf numFmtId="166" fontId="8" fillId="0" borderId="28" xfId="0" applyNumberFormat="1" applyFont="1" applyBorder="1" applyAlignment="1" applyProtection="1">
      <alignment horizontal="center"/>
      <protection/>
    </xf>
    <xf numFmtId="166" fontId="8" fillId="0" borderId="76" xfId="0" applyNumberFormat="1" applyFont="1" applyBorder="1" applyAlignment="1" applyProtection="1">
      <alignment horizontal="center"/>
      <protection/>
    </xf>
    <xf numFmtId="167" fontId="0" fillId="0" borderId="29" xfId="0" applyNumberFormat="1" applyBorder="1" applyAlignment="1" applyProtection="1">
      <alignment horizontal="center"/>
      <protection locked="0"/>
    </xf>
    <xf numFmtId="49" fontId="0" fillId="0" borderId="36" xfId="0" applyNumberFormat="1" applyFont="1" applyBorder="1" applyAlignment="1" applyProtection="1">
      <alignment horizontal="center"/>
      <protection locked="0"/>
    </xf>
    <xf numFmtId="167" fontId="0" fillId="0" borderId="34" xfId="0" applyNumberFormat="1" applyBorder="1" applyAlignment="1" applyProtection="1">
      <alignment horizontal="center"/>
      <protection locked="0"/>
    </xf>
    <xf numFmtId="166" fontId="0" fillId="0" borderId="57" xfId="0" applyNumberFormat="1" applyBorder="1" applyAlignment="1" applyProtection="1">
      <alignment horizontal="center"/>
      <protection locked="0"/>
    </xf>
    <xf numFmtId="49" fontId="0" fillId="0" borderId="57" xfId="0" applyNumberFormat="1" applyFont="1" applyBorder="1" applyAlignment="1" applyProtection="1">
      <alignment horizontal="center"/>
      <protection locked="0"/>
    </xf>
    <xf numFmtId="49" fontId="8" fillId="0" borderId="77" xfId="0" applyNumberFormat="1" applyFont="1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horizontal="center"/>
      <protection locked="0"/>
    </xf>
    <xf numFmtId="49" fontId="0" fillId="0" borderId="58" xfId="0" applyNumberFormat="1" applyBorder="1" applyAlignment="1" applyProtection="1">
      <alignment horizontal="center"/>
      <protection locked="0"/>
    </xf>
    <xf numFmtId="49" fontId="8" fillId="0" borderId="29" xfId="0" applyNumberFormat="1" applyFont="1" applyBorder="1" applyAlignment="1">
      <alignment/>
    </xf>
    <xf numFmtId="0" fontId="8" fillId="0" borderId="6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Zeros="0" zoomScale="70" zoomScaleNormal="70" zoomScalePageLayoutView="0" workbookViewId="0" topLeftCell="A1">
      <selection activeCell="AD13" sqref="AD13"/>
    </sheetView>
  </sheetViews>
  <sheetFormatPr defaultColWidth="9.140625" defaultRowHeight="15" customHeight="1"/>
  <cols>
    <col min="1" max="1" width="12.421875" style="84" bestFit="1" customWidth="1"/>
    <col min="2" max="2" width="6.8515625" style="84" bestFit="1" customWidth="1"/>
    <col min="3" max="3" width="7.421875" style="84" bestFit="1" customWidth="1"/>
    <col min="4" max="4" width="24.421875" style="84" customWidth="1"/>
    <col min="5" max="5" width="12.140625" style="84" bestFit="1" customWidth="1"/>
    <col min="6" max="8" width="6.140625" style="84" customWidth="1"/>
    <col min="9" max="9" width="0.9921875" style="84" customWidth="1"/>
    <col min="10" max="10" width="7.28125" style="90" bestFit="1" customWidth="1"/>
    <col min="11" max="11" width="6.140625" style="84" customWidth="1"/>
    <col min="12" max="12" width="6.421875" style="84" customWidth="1"/>
    <col min="13" max="13" width="6.140625" style="84" customWidth="1"/>
    <col min="14" max="14" width="0.85546875" style="90" customWidth="1"/>
    <col min="15" max="15" width="8.140625" style="90" bestFit="1" customWidth="1"/>
    <col min="16" max="18" width="6.140625" style="84" customWidth="1"/>
    <col min="19" max="19" width="0.9921875" style="90" customWidth="1"/>
    <col min="20" max="20" width="7.28125" style="90" customWidth="1"/>
    <col min="21" max="21" width="10.57421875" style="90" bestFit="1" customWidth="1"/>
    <col min="22" max="22" width="15.00390625" style="84" bestFit="1" customWidth="1"/>
    <col min="23" max="23" width="5.7109375" style="84" customWidth="1"/>
    <col min="24" max="16384" width="9.140625" style="84" customWidth="1"/>
  </cols>
  <sheetData>
    <row r="1" spans="1:23" ht="15" customHeight="1">
      <c r="A1" s="257"/>
      <c r="B1" s="258"/>
      <c r="C1" s="258"/>
      <c r="D1" s="258"/>
      <c r="E1" s="258"/>
      <c r="F1" s="258"/>
      <c r="G1" s="258"/>
      <c r="H1" s="258"/>
      <c r="I1" s="258"/>
      <c r="J1" s="259"/>
      <c r="K1" s="258"/>
      <c r="L1" s="258"/>
      <c r="M1" s="258"/>
      <c r="N1" s="259"/>
      <c r="O1" s="259"/>
      <c r="P1" s="258"/>
      <c r="Q1" s="258"/>
      <c r="R1" s="258"/>
      <c r="S1" s="259"/>
      <c r="T1" s="259"/>
      <c r="U1" s="259"/>
      <c r="V1" s="258"/>
      <c r="W1" s="260"/>
    </row>
    <row r="2" spans="1:23" s="3" customFormat="1" ht="18.75" customHeight="1">
      <c r="A2" s="234"/>
      <c r="B2" s="7"/>
      <c r="C2" s="7"/>
      <c r="D2" s="7"/>
      <c r="E2" s="7"/>
      <c r="F2" s="7"/>
      <c r="G2" s="7"/>
      <c r="H2" s="20" t="s">
        <v>23</v>
      </c>
      <c r="I2" s="19"/>
      <c r="J2" s="19"/>
      <c r="K2" s="7"/>
      <c r="L2" s="7"/>
      <c r="M2" s="7"/>
      <c r="N2" s="91"/>
      <c r="O2" s="91"/>
      <c r="P2" s="7"/>
      <c r="Q2" s="7"/>
      <c r="R2" s="19" t="s">
        <v>1</v>
      </c>
      <c r="S2" s="19"/>
      <c r="T2" s="19"/>
      <c r="U2" s="92" t="s">
        <v>31</v>
      </c>
      <c r="V2" s="82" t="s">
        <v>51</v>
      </c>
      <c r="W2" s="235"/>
    </row>
    <row r="3" spans="1:23" s="3" customFormat="1" ht="18.75" customHeight="1">
      <c r="A3" s="234"/>
      <c r="B3" s="7"/>
      <c r="C3" s="7"/>
      <c r="D3" s="7"/>
      <c r="E3" s="7"/>
      <c r="F3" s="7"/>
      <c r="G3" s="7"/>
      <c r="H3" s="20" t="s">
        <v>0</v>
      </c>
      <c r="I3" s="7"/>
      <c r="J3" s="18"/>
      <c r="K3" s="7"/>
      <c r="L3" s="7"/>
      <c r="M3" s="7"/>
      <c r="N3" s="91"/>
      <c r="O3" s="91"/>
      <c r="P3" s="7"/>
      <c r="Q3" s="7"/>
      <c r="R3" s="19" t="s">
        <v>3</v>
      </c>
      <c r="S3" s="19"/>
      <c r="T3" s="19"/>
      <c r="U3" s="92"/>
      <c r="V3" s="82" t="s">
        <v>46</v>
      </c>
      <c r="W3" s="286"/>
    </row>
    <row r="4" spans="1:23" s="3" customFormat="1" ht="18.75" customHeight="1">
      <c r="A4" s="234"/>
      <c r="B4" s="7"/>
      <c r="C4" s="7"/>
      <c r="D4" s="7" t="s">
        <v>37</v>
      </c>
      <c r="E4" s="7"/>
      <c r="F4" s="7"/>
      <c r="G4" s="7"/>
      <c r="H4" s="7"/>
      <c r="I4" s="7"/>
      <c r="J4" s="19"/>
      <c r="K4" s="7"/>
      <c r="L4" s="7"/>
      <c r="M4" s="7"/>
      <c r="N4" s="91"/>
      <c r="O4" s="91"/>
      <c r="P4" s="7"/>
      <c r="Q4" s="7"/>
      <c r="R4" s="19" t="s">
        <v>4</v>
      </c>
      <c r="S4" s="19"/>
      <c r="T4" s="19"/>
      <c r="U4" s="92">
        <v>37130</v>
      </c>
      <c r="V4" s="82" t="s">
        <v>45</v>
      </c>
      <c r="W4" s="235"/>
    </row>
    <row r="5" spans="1:23" s="3" customFormat="1" ht="18.75" customHeight="1">
      <c r="A5" s="234"/>
      <c r="B5" s="7"/>
      <c r="C5" s="7"/>
      <c r="D5" s="78" t="s">
        <v>42</v>
      </c>
      <c r="E5" s="39" t="s">
        <v>281</v>
      </c>
      <c r="F5" s="7"/>
      <c r="G5" s="73"/>
      <c r="H5" s="7"/>
      <c r="I5" s="7"/>
      <c r="J5" s="82"/>
      <c r="K5" s="7"/>
      <c r="L5" s="7"/>
      <c r="M5" s="7"/>
      <c r="N5" s="91"/>
      <c r="O5" s="91"/>
      <c r="P5" s="7"/>
      <c r="Q5" s="7"/>
      <c r="R5" s="7"/>
      <c r="S5" s="7"/>
      <c r="T5" s="7"/>
      <c r="U5" s="7"/>
      <c r="V5" s="7"/>
      <c r="W5" s="235"/>
    </row>
    <row r="6" spans="1:23" s="3" customFormat="1" ht="16.5" customHeight="1" thickBot="1">
      <c r="A6" s="266"/>
      <c r="B6" s="267"/>
      <c r="C6" s="267"/>
      <c r="D6" s="267"/>
      <c r="E6" s="267"/>
      <c r="F6" s="267"/>
      <c r="G6" s="267"/>
      <c r="H6" s="267"/>
      <c r="I6" s="267"/>
      <c r="J6" s="287"/>
      <c r="K6" s="267"/>
      <c r="L6" s="267"/>
      <c r="M6" s="267"/>
      <c r="N6" s="268"/>
      <c r="O6" s="268"/>
      <c r="P6" s="267"/>
      <c r="Q6" s="267"/>
      <c r="R6" s="267"/>
      <c r="S6" s="268"/>
      <c r="T6" s="268"/>
      <c r="U6" s="268"/>
      <c r="V6" s="267"/>
      <c r="W6" s="269"/>
    </row>
    <row r="7" spans="1:23" s="3" customFormat="1" ht="16.5" customHeight="1">
      <c r="A7" s="23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9"/>
      <c r="O7" s="19"/>
      <c r="P7" s="7"/>
      <c r="Q7" s="7"/>
      <c r="R7" s="7"/>
      <c r="S7" s="19"/>
      <c r="T7" s="19"/>
      <c r="U7" s="19"/>
      <c r="V7" s="7"/>
      <c r="W7" s="235"/>
    </row>
    <row r="8" spans="1:23" s="3" customFormat="1" ht="16.5" customHeight="1">
      <c r="A8" s="265" t="s">
        <v>44</v>
      </c>
      <c r="B8" s="261"/>
      <c r="C8" s="7"/>
      <c r="D8" s="264" t="s">
        <v>36</v>
      </c>
      <c r="E8" s="73" t="s">
        <v>39</v>
      </c>
      <c r="F8" s="73"/>
      <c r="G8" s="261"/>
      <c r="H8" s="73" t="s">
        <v>44</v>
      </c>
      <c r="I8" s="7"/>
      <c r="J8" s="7"/>
      <c r="K8" s="19" t="s">
        <v>5</v>
      </c>
      <c r="L8" s="7"/>
      <c r="M8" s="263" t="s">
        <v>198</v>
      </c>
      <c r="N8" s="7"/>
      <c r="O8" s="7"/>
      <c r="P8" s="82" t="s">
        <v>47</v>
      </c>
      <c r="Q8" s="7"/>
      <c r="R8" s="19" t="s">
        <v>6</v>
      </c>
      <c r="S8" s="19"/>
      <c r="T8" s="19"/>
      <c r="U8" s="18"/>
      <c r="V8" s="7"/>
      <c r="W8" s="235"/>
    </row>
    <row r="9" spans="1:23" s="3" customFormat="1" ht="16.5" customHeight="1" thickBot="1">
      <c r="A9" s="266"/>
      <c r="B9" s="267"/>
      <c r="C9" s="267"/>
      <c r="D9" s="267"/>
      <c r="E9" s="267"/>
      <c r="F9" s="267"/>
      <c r="G9" s="267"/>
      <c r="H9" s="267"/>
      <c r="I9" s="267"/>
      <c r="J9" s="268"/>
      <c r="K9" s="267"/>
      <c r="L9" s="267"/>
      <c r="M9" s="267"/>
      <c r="N9" s="268"/>
      <c r="O9" s="268"/>
      <c r="P9" s="267"/>
      <c r="Q9" s="267"/>
      <c r="R9" s="267"/>
      <c r="S9" s="268"/>
      <c r="T9" s="268"/>
      <c r="U9" s="268"/>
      <c r="V9" s="267"/>
      <c r="W9" s="269"/>
    </row>
    <row r="10" spans="1:23" ht="15" customHeight="1">
      <c r="A10" s="231" t="s">
        <v>7</v>
      </c>
      <c r="B10" s="143" t="s">
        <v>8</v>
      </c>
      <c r="C10" s="143" t="s">
        <v>9</v>
      </c>
      <c r="D10" s="271" t="s">
        <v>10</v>
      </c>
      <c r="E10" s="271" t="s">
        <v>11</v>
      </c>
      <c r="F10" s="272"/>
      <c r="G10" s="259" t="s">
        <v>24</v>
      </c>
      <c r="H10" s="273"/>
      <c r="I10" s="274"/>
      <c r="J10" s="274" t="s">
        <v>25</v>
      </c>
      <c r="K10" s="272"/>
      <c r="L10" s="259" t="s">
        <v>2</v>
      </c>
      <c r="M10" s="275"/>
      <c r="N10" s="276"/>
      <c r="O10" s="274" t="s">
        <v>26</v>
      </c>
      <c r="P10" s="272"/>
      <c r="Q10" s="259" t="s">
        <v>27</v>
      </c>
      <c r="R10" s="273"/>
      <c r="S10" s="276"/>
      <c r="T10" s="274" t="s">
        <v>28</v>
      </c>
      <c r="U10" s="274" t="s">
        <v>29</v>
      </c>
      <c r="V10" s="143" t="s">
        <v>30</v>
      </c>
      <c r="W10" s="277" t="s">
        <v>15</v>
      </c>
    </row>
    <row r="11" spans="1:23" s="89" customFormat="1" ht="15" customHeight="1" thickBot="1">
      <c r="A11" s="241" t="s">
        <v>16</v>
      </c>
      <c r="B11" s="184"/>
      <c r="C11" s="184"/>
      <c r="D11" s="185"/>
      <c r="E11" s="185"/>
      <c r="F11" s="185">
        <v>1</v>
      </c>
      <c r="G11" s="89">
        <v>2</v>
      </c>
      <c r="H11" s="186">
        <v>3</v>
      </c>
      <c r="I11" s="187"/>
      <c r="J11" s="187" t="s">
        <v>12</v>
      </c>
      <c r="K11" s="185">
        <v>1</v>
      </c>
      <c r="L11" s="89">
        <v>2</v>
      </c>
      <c r="M11" s="186">
        <v>3</v>
      </c>
      <c r="N11" s="91"/>
      <c r="O11" s="187" t="s">
        <v>12</v>
      </c>
      <c r="P11" s="185">
        <v>1</v>
      </c>
      <c r="Q11" s="89">
        <v>2</v>
      </c>
      <c r="R11" s="186">
        <v>3</v>
      </c>
      <c r="S11" s="91"/>
      <c r="T11" s="187" t="s">
        <v>12</v>
      </c>
      <c r="U11" s="187"/>
      <c r="V11" s="184"/>
      <c r="W11" s="242"/>
    </row>
    <row r="12" spans="1:23" s="89" customFormat="1" ht="18" customHeight="1">
      <c r="A12" s="204" t="s">
        <v>200</v>
      </c>
      <c r="B12" s="123" t="s">
        <v>67</v>
      </c>
      <c r="C12" s="156" t="s">
        <v>68</v>
      </c>
      <c r="D12" s="125" t="s">
        <v>69</v>
      </c>
      <c r="E12" s="125" t="s">
        <v>31</v>
      </c>
      <c r="F12" s="168" t="s">
        <v>70</v>
      </c>
      <c r="G12" s="168" t="s">
        <v>71</v>
      </c>
      <c r="H12" s="168" t="s">
        <v>72</v>
      </c>
      <c r="I12" s="169"/>
      <c r="J12" s="170" t="s">
        <v>95</v>
      </c>
      <c r="K12" s="171" t="s">
        <v>75</v>
      </c>
      <c r="L12" s="168" t="s">
        <v>76</v>
      </c>
      <c r="M12" s="168" t="s">
        <v>74</v>
      </c>
      <c r="N12" s="172"/>
      <c r="O12" s="170" t="s">
        <v>76</v>
      </c>
      <c r="P12" s="171" t="s">
        <v>72</v>
      </c>
      <c r="Q12" s="168" t="s">
        <v>77</v>
      </c>
      <c r="R12" s="168" t="s">
        <v>78</v>
      </c>
      <c r="S12" s="172"/>
      <c r="T12" s="170" t="s">
        <v>94</v>
      </c>
      <c r="U12" s="170" t="s">
        <v>79</v>
      </c>
      <c r="V12" s="173" t="s">
        <v>82</v>
      </c>
      <c r="W12" s="174" t="s">
        <v>39</v>
      </c>
    </row>
    <row r="13" spans="1:23" s="89" customFormat="1" ht="18" customHeight="1">
      <c r="A13" s="130" t="s">
        <v>201</v>
      </c>
      <c r="B13" s="98" t="s">
        <v>89</v>
      </c>
      <c r="C13" s="106">
        <v>84</v>
      </c>
      <c r="D13" s="100" t="s">
        <v>52</v>
      </c>
      <c r="E13" s="101" t="s">
        <v>31</v>
      </c>
      <c r="F13" s="104" t="s">
        <v>60</v>
      </c>
      <c r="G13" s="86">
        <v>107.5</v>
      </c>
      <c r="H13" s="86">
        <v>-110</v>
      </c>
      <c r="I13" s="102"/>
      <c r="J13" s="114" t="s">
        <v>96</v>
      </c>
      <c r="K13" s="115" t="s">
        <v>63</v>
      </c>
      <c r="L13" s="104" t="s">
        <v>56</v>
      </c>
      <c r="M13" s="104" t="s">
        <v>64</v>
      </c>
      <c r="N13" s="103"/>
      <c r="O13" s="114" t="s">
        <v>64</v>
      </c>
      <c r="P13" s="115" t="s">
        <v>60</v>
      </c>
      <c r="Q13" s="104" t="s">
        <v>65</v>
      </c>
      <c r="R13" s="104" t="s">
        <v>66</v>
      </c>
      <c r="S13" s="103"/>
      <c r="T13" s="114" t="s">
        <v>66</v>
      </c>
      <c r="U13" s="114" t="s">
        <v>81</v>
      </c>
      <c r="V13" s="105" t="s">
        <v>53</v>
      </c>
      <c r="W13" s="193">
        <v>2</v>
      </c>
    </row>
    <row r="14" spans="1:23" s="89" customFormat="1" ht="18" customHeight="1" thickBot="1">
      <c r="A14" s="205" t="s">
        <v>202</v>
      </c>
      <c r="B14" s="136" t="s">
        <v>90</v>
      </c>
      <c r="C14" s="194">
        <v>69</v>
      </c>
      <c r="D14" s="138" t="s">
        <v>48</v>
      </c>
      <c r="E14" s="176" t="s">
        <v>31</v>
      </c>
      <c r="F14" s="177" t="s">
        <v>54</v>
      </c>
      <c r="G14" s="177" t="s">
        <v>55</v>
      </c>
      <c r="H14" s="177" t="s">
        <v>56</v>
      </c>
      <c r="I14" s="178"/>
      <c r="J14" s="179" t="s">
        <v>97</v>
      </c>
      <c r="K14" s="180" t="s">
        <v>54</v>
      </c>
      <c r="L14" s="177" t="s">
        <v>58</v>
      </c>
      <c r="M14" s="177" t="s">
        <v>49</v>
      </c>
      <c r="N14" s="181"/>
      <c r="O14" s="179" t="s">
        <v>54</v>
      </c>
      <c r="P14" s="180" t="s">
        <v>59</v>
      </c>
      <c r="Q14" s="177" t="s">
        <v>60</v>
      </c>
      <c r="R14" s="177" t="s">
        <v>61</v>
      </c>
      <c r="S14" s="181"/>
      <c r="T14" s="179" t="s">
        <v>105</v>
      </c>
      <c r="U14" s="179" t="s">
        <v>80</v>
      </c>
      <c r="V14" s="182" t="s">
        <v>50</v>
      </c>
      <c r="W14" s="195">
        <v>3</v>
      </c>
    </row>
    <row r="15" spans="1:23" s="89" customFormat="1" ht="18" customHeight="1" thickBot="1">
      <c r="A15" s="108"/>
      <c r="B15" s="108"/>
      <c r="C15" s="108"/>
      <c r="D15" s="223"/>
      <c r="E15" s="223"/>
      <c r="F15" s="281"/>
      <c r="G15" s="281"/>
      <c r="H15" s="281"/>
      <c r="I15" s="110"/>
      <c r="J15" s="282"/>
      <c r="K15" s="281"/>
      <c r="L15" s="281"/>
      <c r="M15" s="281"/>
      <c r="N15" s="111"/>
      <c r="O15" s="282"/>
      <c r="P15" s="281"/>
      <c r="Q15" s="281"/>
      <c r="R15" s="281"/>
      <c r="S15" s="111"/>
      <c r="T15" s="282"/>
      <c r="U15" s="282"/>
      <c r="V15" s="283"/>
      <c r="W15" s="281"/>
    </row>
    <row r="16" spans="1:23" s="89" customFormat="1" ht="18" customHeight="1">
      <c r="A16" s="204" t="s">
        <v>204</v>
      </c>
      <c r="B16" s="123" t="s">
        <v>106</v>
      </c>
      <c r="C16" s="124" t="s">
        <v>107</v>
      </c>
      <c r="D16" s="125" t="s">
        <v>83</v>
      </c>
      <c r="E16" s="125" t="s">
        <v>31</v>
      </c>
      <c r="F16" s="168" t="s">
        <v>108</v>
      </c>
      <c r="G16" s="168" t="s">
        <v>109</v>
      </c>
      <c r="H16" s="168" t="s">
        <v>111</v>
      </c>
      <c r="I16" s="169"/>
      <c r="J16" s="170" t="s">
        <v>110</v>
      </c>
      <c r="K16" s="171" t="s">
        <v>112</v>
      </c>
      <c r="L16" s="168" t="s">
        <v>113</v>
      </c>
      <c r="M16" s="168" t="s">
        <v>114</v>
      </c>
      <c r="N16" s="172"/>
      <c r="O16" s="170" t="s">
        <v>115</v>
      </c>
      <c r="P16" s="171" t="s">
        <v>62</v>
      </c>
      <c r="Q16" s="168" t="s">
        <v>116</v>
      </c>
      <c r="R16" s="168" t="s">
        <v>117</v>
      </c>
      <c r="S16" s="172"/>
      <c r="T16" s="170" t="s">
        <v>118</v>
      </c>
      <c r="U16" s="170" t="s">
        <v>119</v>
      </c>
      <c r="V16" s="173" t="s">
        <v>125</v>
      </c>
      <c r="W16" s="174" t="s">
        <v>39</v>
      </c>
    </row>
    <row r="17" spans="1:23" s="89" customFormat="1" ht="18" customHeight="1">
      <c r="A17" s="130" t="s">
        <v>205</v>
      </c>
      <c r="B17" s="98" t="s">
        <v>88</v>
      </c>
      <c r="C17" s="107" t="s">
        <v>91</v>
      </c>
      <c r="D17" s="100" t="s">
        <v>84</v>
      </c>
      <c r="E17" s="101" t="s">
        <v>31</v>
      </c>
      <c r="F17" s="104" t="s">
        <v>72</v>
      </c>
      <c r="G17" s="104" t="s">
        <v>92</v>
      </c>
      <c r="H17" s="104" t="s">
        <v>93</v>
      </c>
      <c r="I17" s="102"/>
      <c r="J17" s="114" t="s">
        <v>94</v>
      </c>
      <c r="K17" s="115" t="s">
        <v>100</v>
      </c>
      <c r="L17" s="104" t="s">
        <v>59</v>
      </c>
      <c r="M17" s="104" t="s">
        <v>60</v>
      </c>
      <c r="N17" s="103"/>
      <c r="O17" s="114" t="s">
        <v>99</v>
      </c>
      <c r="P17" s="115" t="s">
        <v>101</v>
      </c>
      <c r="Q17" s="104" t="s">
        <v>102</v>
      </c>
      <c r="R17" s="104" t="s">
        <v>103</v>
      </c>
      <c r="S17" s="103"/>
      <c r="T17" s="114" t="s">
        <v>104</v>
      </c>
      <c r="U17" s="114" t="s">
        <v>120</v>
      </c>
      <c r="V17" s="105" t="s">
        <v>124</v>
      </c>
      <c r="W17" s="175" t="s">
        <v>35</v>
      </c>
    </row>
    <row r="18" spans="1:23" s="89" customFormat="1" ht="18" customHeight="1">
      <c r="A18" s="130" t="s">
        <v>107</v>
      </c>
      <c r="B18" s="98" t="s">
        <v>121</v>
      </c>
      <c r="C18" s="107" t="s">
        <v>131</v>
      </c>
      <c r="D18" s="100" t="s">
        <v>85</v>
      </c>
      <c r="E18" s="101" t="s">
        <v>31</v>
      </c>
      <c r="F18" s="104" t="s">
        <v>92</v>
      </c>
      <c r="G18" s="104" t="s">
        <v>78</v>
      </c>
      <c r="H18" s="104" t="s">
        <v>147</v>
      </c>
      <c r="I18" s="102"/>
      <c r="J18" s="114" t="s">
        <v>94</v>
      </c>
      <c r="K18" s="115" t="s">
        <v>143</v>
      </c>
      <c r="L18" s="104" t="s">
        <v>71</v>
      </c>
      <c r="M18" s="104" t="s">
        <v>148</v>
      </c>
      <c r="N18" s="103"/>
      <c r="O18" s="114" t="s">
        <v>149</v>
      </c>
      <c r="P18" s="115" t="s">
        <v>102</v>
      </c>
      <c r="Q18" s="104" t="s">
        <v>150</v>
      </c>
      <c r="R18" s="104" t="s">
        <v>151</v>
      </c>
      <c r="S18" s="103"/>
      <c r="T18" s="114" t="s">
        <v>152</v>
      </c>
      <c r="U18" s="114" t="s">
        <v>122</v>
      </c>
      <c r="V18" s="105" t="s">
        <v>123</v>
      </c>
      <c r="W18" s="175" t="s">
        <v>34</v>
      </c>
    </row>
    <row r="19" spans="1:23" s="89" customFormat="1" ht="18" customHeight="1">
      <c r="A19" s="130" t="s">
        <v>206</v>
      </c>
      <c r="B19" s="98" t="s">
        <v>130</v>
      </c>
      <c r="C19" s="106" t="s">
        <v>131</v>
      </c>
      <c r="D19" s="100" t="s">
        <v>86</v>
      </c>
      <c r="E19" s="101" t="s">
        <v>31</v>
      </c>
      <c r="F19" s="104" t="s">
        <v>133</v>
      </c>
      <c r="G19" s="104" t="s">
        <v>132</v>
      </c>
      <c r="H19" s="104" t="s">
        <v>134</v>
      </c>
      <c r="I19" s="102"/>
      <c r="J19" s="114" t="s">
        <v>135</v>
      </c>
      <c r="K19" s="115" t="s">
        <v>136</v>
      </c>
      <c r="L19" s="104" t="s">
        <v>137</v>
      </c>
      <c r="M19" s="104" t="s">
        <v>72</v>
      </c>
      <c r="N19" s="103"/>
      <c r="O19" s="114" t="s">
        <v>95</v>
      </c>
      <c r="P19" s="115" t="s">
        <v>138</v>
      </c>
      <c r="Q19" s="104" t="s">
        <v>139</v>
      </c>
      <c r="R19" s="104" t="s">
        <v>140</v>
      </c>
      <c r="S19" s="103"/>
      <c r="T19" s="114" t="s">
        <v>141</v>
      </c>
      <c r="U19" s="114" t="s">
        <v>126</v>
      </c>
      <c r="V19" s="105" t="s">
        <v>127</v>
      </c>
      <c r="W19" s="175" t="s">
        <v>41</v>
      </c>
    </row>
    <row r="20" spans="1:23" s="89" customFormat="1" ht="18" customHeight="1" thickBot="1">
      <c r="A20" s="205" t="s">
        <v>207</v>
      </c>
      <c r="B20" s="136" t="s">
        <v>142</v>
      </c>
      <c r="C20" s="137" t="s">
        <v>131</v>
      </c>
      <c r="D20" s="138" t="s">
        <v>87</v>
      </c>
      <c r="E20" s="176" t="s">
        <v>31</v>
      </c>
      <c r="F20" s="177" t="s">
        <v>92</v>
      </c>
      <c r="G20" s="177" t="s">
        <v>78</v>
      </c>
      <c r="H20" s="177" t="s">
        <v>132</v>
      </c>
      <c r="I20" s="178"/>
      <c r="J20" s="179" t="s">
        <v>94</v>
      </c>
      <c r="K20" s="180" t="s">
        <v>60</v>
      </c>
      <c r="L20" s="177" t="s">
        <v>65</v>
      </c>
      <c r="M20" s="177" t="s">
        <v>143</v>
      </c>
      <c r="N20" s="181"/>
      <c r="O20" s="179" t="s">
        <v>144</v>
      </c>
      <c r="P20" s="180" t="s">
        <v>145</v>
      </c>
      <c r="Q20" s="177" t="s">
        <v>101</v>
      </c>
      <c r="R20" s="177" t="s">
        <v>108</v>
      </c>
      <c r="S20" s="181"/>
      <c r="T20" s="179" t="s">
        <v>146</v>
      </c>
      <c r="U20" s="179" t="s">
        <v>129</v>
      </c>
      <c r="V20" s="182" t="s">
        <v>128</v>
      </c>
      <c r="W20" s="183" t="s">
        <v>153</v>
      </c>
    </row>
    <row r="21" spans="1:23" s="89" customFormat="1" ht="18" customHeight="1" thickBot="1">
      <c r="A21" s="278"/>
      <c r="B21" s="108"/>
      <c r="C21" s="108"/>
      <c r="D21" s="223"/>
      <c r="E21" s="223"/>
      <c r="F21" s="109"/>
      <c r="G21" s="109"/>
      <c r="H21" s="109"/>
      <c r="I21" s="110">
        <f>MAX(F21,G21,H21)</f>
        <v>0</v>
      </c>
      <c r="J21" s="111">
        <f>IF(I21&lt;0,0,I21)</f>
        <v>0</v>
      </c>
      <c r="K21" s="109"/>
      <c r="L21" s="109"/>
      <c r="M21" s="109"/>
      <c r="N21" s="111">
        <f>MAX(K21,L21,M21)</f>
        <v>0</v>
      </c>
      <c r="O21" s="111">
        <f>IF(N21&lt;0,0,N21)</f>
        <v>0</v>
      </c>
      <c r="P21" s="109"/>
      <c r="Q21" s="109"/>
      <c r="R21" s="109"/>
      <c r="S21" s="111">
        <f>MAX(P21,Q21,R21)</f>
        <v>0</v>
      </c>
      <c r="T21" s="111">
        <f>IF(S21&lt;0,0,S21)</f>
        <v>0</v>
      </c>
      <c r="U21" s="111">
        <f>SUM(J21+O21+T21)</f>
        <v>0</v>
      </c>
      <c r="V21" s="110"/>
      <c r="W21" s="279"/>
    </row>
    <row r="22" spans="1:23" s="89" customFormat="1" ht="18" customHeight="1" thickBot="1">
      <c r="A22" s="380" t="s">
        <v>286</v>
      </c>
      <c r="B22" s="196" t="s">
        <v>99</v>
      </c>
      <c r="C22" s="197" t="s">
        <v>131</v>
      </c>
      <c r="D22" s="198" t="s">
        <v>157</v>
      </c>
      <c r="E22" s="294" t="s">
        <v>31</v>
      </c>
      <c r="F22" s="289"/>
      <c r="G22" s="289"/>
      <c r="H22" s="289"/>
      <c r="I22" s="290">
        <f>MAX(F22,G22,H22)</f>
        <v>0</v>
      </c>
      <c r="J22" s="291">
        <f>IF(I22&lt;0,0,I22)</f>
        <v>0</v>
      </c>
      <c r="K22" s="292" t="s">
        <v>154</v>
      </c>
      <c r="L22" s="200" t="s">
        <v>155</v>
      </c>
      <c r="M22" s="200" t="s">
        <v>93</v>
      </c>
      <c r="N22" s="199">
        <f>MAX(K22,L22,M22)</f>
        <v>0</v>
      </c>
      <c r="O22" s="293" t="s">
        <v>155</v>
      </c>
      <c r="P22" s="289"/>
      <c r="Q22" s="289"/>
      <c r="R22" s="289"/>
      <c r="S22" s="291"/>
      <c r="T22" s="291"/>
      <c r="U22" s="288" t="s">
        <v>155</v>
      </c>
      <c r="V22" s="201" t="s">
        <v>156</v>
      </c>
      <c r="W22" s="345" t="s">
        <v>39</v>
      </c>
    </row>
    <row r="23" spans="1:23" s="89" customFormat="1" ht="18" customHeight="1">
      <c r="A23" s="278"/>
      <c r="B23" s="108"/>
      <c r="C23" s="108"/>
      <c r="D23" s="223"/>
      <c r="E23" s="223"/>
      <c r="F23" s="109"/>
      <c r="G23" s="109"/>
      <c r="H23" s="109"/>
      <c r="I23" s="110"/>
      <c r="J23" s="111"/>
      <c r="K23" s="109"/>
      <c r="L23" s="109"/>
      <c r="M23" s="109"/>
      <c r="N23" s="111"/>
      <c r="O23" s="111"/>
      <c r="P23" s="109"/>
      <c r="Q23" s="109"/>
      <c r="R23" s="109"/>
      <c r="S23" s="111"/>
      <c r="T23" s="111"/>
      <c r="U23" s="111"/>
      <c r="V23" s="110"/>
      <c r="W23" s="279"/>
    </row>
    <row r="24" spans="1:23" s="89" customFormat="1" ht="18" customHeight="1">
      <c r="A24" s="278"/>
      <c r="B24" s="108"/>
      <c r="C24" s="109"/>
      <c r="D24" s="223"/>
      <c r="E24" s="223"/>
      <c r="F24" s="109"/>
      <c r="G24" s="109"/>
      <c r="H24" s="109"/>
      <c r="I24" s="110"/>
      <c r="J24" s="111"/>
      <c r="K24" s="109"/>
      <c r="L24" s="109"/>
      <c r="M24" s="109"/>
      <c r="N24" s="111"/>
      <c r="O24" s="111"/>
      <c r="P24" s="109"/>
      <c r="Q24" s="109"/>
      <c r="R24" s="109"/>
      <c r="S24" s="111"/>
      <c r="T24" s="111"/>
      <c r="U24" s="111"/>
      <c r="V24" s="110"/>
      <c r="W24" s="279"/>
    </row>
    <row r="25" spans="1:23" s="89" customFormat="1" ht="18" customHeight="1">
      <c r="A25" s="278"/>
      <c r="B25" s="108"/>
      <c r="D25" s="223"/>
      <c r="E25" s="223"/>
      <c r="F25" s="109"/>
      <c r="I25" s="110"/>
      <c r="J25" s="111"/>
      <c r="K25" s="109"/>
      <c r="N25" s="111"/>
      <c r="O25" s="111"/>
      <c r="P25" s="109"/>
      <c r="S25" s="111"/>
      <c r="T25" s="111"/>
      <c r="U25" s="111"/>
      <c r="V25" s="110"/>
      <c r="W25" s="233"/>
    </row>
    <row r="26" spans="1:23" s="7" customFormat="1" ht="18" customHeight="1">
      <c r="A26" s="278"/>
      <c r="B26" s="108"/>
      <c r="D26" s="223"/>
      <c r="E26" s="223"/>
      <c r="F26" s="109"/>
      <c r="I26" s="110"/>
      <c r="J26" s="111"/>
      <c r="K26" s="109"/>
      <c r="N26" s="111"/>
      <c r="O26" s="111"/>
      <c r="P26" s="109"/>
      <c r="S26" s="111"/>
      <c r="T26" s="111"/>
      <c r="U26" s="111"/>
      <c r="V26" s="110"/>
      <c r="W26" s="235"/>
    </row>
    <row r="27" spans="1:23" s="3" customFormat="1" ht="18" customHeight="1">
      <c r="A27" s="234"/>
      <c r="B27" s="108"/>
      <c r="C27" s="7"/>
      <c r="D27" s="7"/>
      <c r="E27" s="7"/>
      <c r="F27" s="109"/>
      <c r="G27" s="7"/>
      <c r="H27" s="7"/>
      <c r="I27" s="110"/>
      <c r="J27" s="111"/>
      <c r="K27" s="109"/>
      <c r="L27" s="7"/>
      <c r="M27" s="7"/>
      <c r="N27" s="111"/>
      <c r="O27" s="111"/>
      <c r="P27" s="109"/>
      <c r="Q27" s="7"/>
      <c r="R27" s="7"/>
      <c r="S27" s="111"/>
      <c r="T27" s="111"/>
      <c r="U27" s="111"/>
      <c r="V27" s="110"/>
      <c r="W27" s="235"/>
    </row>
    <row r="28" spans="1:27" s="3" customFormat="1" ht="18" customHeight="1">
      <c r="A28" s="245"/>
      <c r="B28" s="71"/>
      <c r="C28" s="7"/>
      <c r="D28" s="109"/>
      <c r="E28" s="7"/>
      <c r="F28" s="110"/>
      <c r="G28" s="111"/>
      <c r="H28" s="109"/>
      <c r="I28" s="7"/>
      <c r="J28" s="7"/>
      <c r="K28" s="111"/>
      <c r="L28" s="111"/>
      <c r="M28" s="111"/>
      <c r="N28" s="109"/>
      <c r="O28" s="7"/>
      <c r="P28" s="111"/>
      <c r="Q28" s="246"/>
      <c r="R28" s="111"/>
      <c r="S28" s="109"/>
      <c r="T28" s="110"/>
      <c r="U28" s="111"/>
      <c r="V28" s="110"/>
      <c r="W28" s="235"/>
      <c r="AA28" s="7"/>
    </row>
    <row r="29" spans="1:23" s="3" customFormat="1" ht="18" customHeight="1">
      <c r="A29" s="234"/>
      <c r="B29" s="108"/>
      <c r="C29" s="7"/>
      <c r="D29" s="7"/>
      <c r="E29" s="7"/>
      <c r="F29" s="109"/>
      <c r="G29" s="7"/>
      <c r="H29" s="7"/>
      <c r="I29" s="110"/>
      <c r="J29" s="111"/>
      <c r="K29" s="109"/>
      <c r="L29" s="7"/>
      <c r="M29" s="7"/>
      <c r="N29" s="111"/>
      <c r="O29" s="111"/>
      <c r="P29" s="109"/>
      <c r="Q29" s="7"/>
      <c r="R29" s="7"/>
      <c r="S29" s="111"/>
      <c r="T29" s="111"/>
      <c r="U29" s="111"/>
      <c r="V29" s="110"/>
      <c r="W29" s="235"/>
    </row>
    <row r="30" spans="1:23" s="3" customFormat="1" ht="15" customHeight="1">
      <c r="A30" s="234" t="s">
        <v>17</v>
      </c>
      <c r="B30" s="7"/>
      <c r="C30" s="7"/>
      <c r="D30" s="7" t="s">
        <v>18</v>
      </c>
      <c r="E30" s="7"/>
      <c r="F30" s="7" t="s">
        <v>18</v>
      </c>
      <c r="G30" s="19"/>
      <c r="H30" s="7"/>
      <c r="I30" s="7"/>
      <c r="J30" s="7"/>
      <c r="K30" s="82" t="s">
        <v>19</v>
      </c>
      <c r="L30" s="7"/>
      <c r="M30" s="7"/>
      <c r="N30" s="7"/>
      <c r="O30" s="7"/>
      <c r="P30" s="7"/>
      <c r="Q30" s="7" t="s">
        <v>20</v>
      </c>
      <c r="R30" s="7"/>
      <c r="S30" s="7"/>
      <c r="T30" s="7"/>
      <c r="U30" s="7"/>
      <c r="V30" s="247" t="s">
        <v>21</v>
      </c>
      <c r="W30" s="235"/>
    </row>
    <row r="31" spans="1:23" s="3" customFormat="1" ht="15" customHeight="1">
      <c r="A31" s="248" t="s">
        <v>166</v>
      </c>
      <c r="B31" s="7"/>
      <c r="C31" s="7"/>
      <c r="D31" s="82" t="s">
        <v>167</v>
      </c>
      <c r="E31" s="7"/>
      <c r="F31" s="82" t="s">
        <v>38</v>
      </c>
      <c r="G31" s="19"/>
      <c r="H31" s="7"/>
      <c r="I31" s="7"/>
      <c r="J31" s="7"/>
      <c r="K31" s="82" t="s">
        <v>169</v>
      </c>
      <c r="L31" s="82"/>
      <c r="M31" s="82"/>
      <c r="N31" s="7"/>
      <c r="O31" s="7"/>
      <c r="P31" s="82"/>
      <c r="Q31" s="82" t="s">
        <v>170</v>
      </c>
      <c r="R31" s="82"/>
      <c r="S31" s="82"/>
      <c r="T31" s="82"/>
      <c r="U31" s="82"/>
      <c r="V31" s="82" t="s">
        <v>170</v>
      </c>
      <c r="W31" s="235"/>
    </row>
    <row r="32" spans="1:23" s="3" customFormat="1" ht="15" customHeight="1">
      <c r="A32" s="280"/>
      <c r="B32" s="261"/>
      <c r="C32" s="261"/>
      <c r="D32" s="261"/>
      <c r="E32" s="7"/>
      <c r="F32" s="261"/>
      <c r="G32" s="19"/>
      <c r="H32" s="7"/>
      <c r="I32" s="7"/>
      <c r="J32" s="7"/>
      <c r="K32" s="18"/>
      <c r="L32" s="7"/>
      <c r="M32" s="7"/>
      <c r="N32" s="7"/>
      <c r="O32" s="7"/>
      <c r="P32" s="7"/>
      <c r="Q32" s="7"/>
      <c r="R32" s="7"/>
      <c r="S32" s="7"/>
      <c r="T32" s="7"/>
      <c r="U32" s="7"/>
      <c r="V32" s="19"/>
      <c r="W32" s="235"/>
    </row>
    <row r="33" spans="1:23" s="3" customFormat="1" ht="15" customHeight="1">
      <c r="A33" s="248" t="s">
        <v>168</v>
      </c>
      <c r="B33" s="7"/>
      <c r="C33" s="7"/>
      <c r="D33" s="82" t="s">
        <v>173</v>
      </c>
      <c r="E33" s="7"/>
      <c r="F33" s="82" t="s">
        <v>172</v>
      </c>
      <c r="G33" s="19"/>
      <c r="H33" s="7"/>
      <c r="I33" s="7"/>
      <c r="J33" s="7"/>
      <c r="K33" s="82" t="s">
        <v>174</v>
      </c>
      <c r="L33" s="7"/>
      <c r="M33" s="7"/>
      <c r="N33" s="7"/>
      <c r="O33" s="7"/>
      <c r="P33" s="7"/>
      <c r="Q33" s="82" t="s">
        <v>171</v>
      </c>
      <c r="R33" s="7"/>
      <c r="S33" s="7"/>
      <c r="T33" s="7"/>
      <c r="U33" s="7"/>
      <c r="V33" s="82" t="s">
        <v>171</v>
      </c>
      <c r="W33" s="235"/>
    </row>
    <row r="34" spans="1:23" s="3" customFormat="1" ht="15" customHeight="1">
      <c r="A34" s="234" t="s">
        <v>22</v>
      </c>
      <c r="B34" s="7"/>
      <c r="C34" s="7"/>
      <c r="D34" s="7" t="s">
        <v>22</v>
      </c>
      <c r="E34" s="7"/>
      <c r="F34" s="7" t="s">
        <v>22</v>
      </c>
      <c r="G34" s="19"/>
      <c r="H34" s="7"/>
      <c r="I34" s="7"/>
      <c r="J34" s="7"/>
      <c r="K34" s="7" t="s">
        <v>22</v>
      </c>
      <c r="L34" s="7"/>
      <c r="M34" s="7"/>
      <c r="N34" s="7"/>
      <c r="O34" s="7"/>
      <c r="P34" s="7"/>
      <c r="Q34" s="7" t="s">
        <v>22</v>
      </c>
      <c r="R34" s="7"/>
      <c r="S34" s="7"/>
      <c r="T34" s="7"/>
      <c r="U34" s="7"/>
      <c r="V34" s="7" t="s">
        <v>22</v>
      </c>
      <c r="W34" s="235"/>
    </row>
    <row r="35" spans="1:23" s="3" customFormat="1" ht="15" customHeight="1">
      <c r="A35" s="234"/>
      <c r="B35" s="7"/>
      <c r="C35" s="7"/>
      <c r="D35" s="7"/>
      <c r="E35" s="91"/>
      <c r="F35" s="7"/>
      <c r="G35" s="7"/>
      <c r="H35" s="91"/>
      <c r="I35" s="91"/>
      <c r="J35" s="91"/>
      <c r="K35" s="7"/>
      <c r="L35" s="19"/>
      <c r="M35" s="7"/>
      <c r="N35" s="7"/>
      <c r="O35" s="7"/>
      <c r="P35" s="91"/>
      <c r="Q35" s="19"/>
      <c r="R35" s="7"/>
      <c r="S35" s="7"/>
      <c r="T35" s="7"/>
      <c r="U35" s="7"/>
      <c r="V35" s="19"/>
      <c r="W35" s="235"/>
    </row>
    <row r="36" spans="1:23" ht="15" customHeight="1" thickBot="1">
      <c r="A36" s="250"/>
      <c r="B36" s="251"/>
      <c r="C36" s="252"/>
      <c r="D36" s="252"/>
      <c r="E36" s="253"/>
      <c r="F36" s="252"/>
      <c r="G36" s="252"/>
      <c r="H36" s="253"/>
      <c r="I36" s="253"/>
      <c r="J36" s="253"/>
      <c r="K36" s="251"/>
      <c r="L36" s="254"/>
      <c r="M36" s="252"/>
      <c r="N36" s="252"/>
      <c r="O36" s="252"/>
      <c r="P36" s="253"/>
      <c r="Q36" s="255"/>
      <c r="R36" s="252"/>
      <c r="S36" s="252"/>
      <c r="T36" s="252"/>
      <c r="U36" s="252"/>
      <c r="V36" s="254"/>
      <c r="W36" s="256"/>
    </row>
  </sheetData>
  <sheetProtection/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Zeros="0" zoomScale="70" zoomScaleNormal="70" zoomScalePageLayoutView="0" workbookViewId="0" topLeftCell="A1">
      <selection activeCell="AC31" sqref="AC31"/>
    </sheetView>
  </sheetViews>
  <sheetFormatPr defaultColWidth="9.140625" defaultRowHeight="15" customHeight="1"/>
  <cols>
    <col min="1" max="1" width="5.8515625" style="84" customWidth="1"/>
    <col min="2" max="2" width="6.8515625" style="84" bestFit="1" customWidth="1"/>
    <col min="3" max="3" width="7.421875" style="84" bestFit="1" customWidth="1"/>
    <col min="4" max="4" width="18.8515625" style="84" bestFit="1" customWidth="1"/>
    <col min="5" max="5" width="12.140625" style="84" bestFit="1" customWidth="1"/>
    <col min="6" max="8" width="6.140625" style="84" customWidth="1"/>
    <col min="9" max="9" width="0.9921875" style="84" customWidth="1"/>
    <col min="10" max="10" width="9.28125" style="90" bestFit="1" customWidth="1"/>
    <col min="11" max="11" width="6.140625" style="84" customWidth="1"/>
    <col min="12" max="12" width="6.421875" style="84" customWidth="1"/>
    <col min="13" max="13" width="6.140625" style="84" customWidth="1"/>
    <col min="14" max="14" width="0.85546875" style="90" customWidth="1"/>
    <col min="15" max="15" width="9.28125" style="222" bestFit="1" customWidth="1"/>
    <col min="16" max="18" width="6.140625" style="84" customWidth="1"/>
    <col min="19" max="19" width="0.9921875" style="90" customWidth="1"/>
    <col min="20" max="20" width="9.7109375" style="222" bestFit="1" customWidth="1"/>
    <col min="21" max="21" width="10.8515625" style="222" bestFit="1" customWidth="1"/>
    <col min="22" max="22" width="13.140625" style="84" bestFit="1" customWidth="1"/>
    <col min="23" max="23" width="5.7109375" style="84" customWidth="1"/>
    <col min="24" max="16384" width="9.140625" style="84" customWidth="1"/>
  </cols>
  <sheetData>
    <row r="1" spans="1:23" ht="15" customHeight="1">
      <c r="A1" s="257"/>
      <c r="B1" s="258"/>
      <c r="C1" s="258"/>
      <c r="D1" s="258"/>
      <c r="E1" s="258"/>
      <c r="F1" s="258"/>
      <c r="G1" s="258"/>
      <c r="H1" s="258"/>
      <c r="I1" s="258"/>
      <c r="J1" s="259"/>
      <c r="K1" s="258"/>
      <c r="L1" s="258"/>
      <c r="M1" s="258"/>
      <c r="N1" s="259"/>
      <c r="O1" s="262"/>
      <c r="P1" s="258"/>
      <c r="Q1" s="258"/>
      <c r="R1" s="258"/>
      <c r="S1" s="259"/>
      <c r="T1" s="262"/>
      <c r="U1" s="262"/>
      <c r="V1" s="258"/>
      <c r="W1" s="260"/>
    </row>
    <row r="2" spans="1:23" s="3" customFormat="1" ht="18.75" customHeight="1">
      <c r="A2" s="234"/>
      <c r="B2" s="7"/>
      <c r="C2" s="7"/>
      <c r="D2" s="82" t="s">
        <v>284</v>
      </c>
      <c r="E2" s="7"/>
      <c r="F2" s="7"/>
      <c r="G2" s="7"/>
      <c r="H2" s="20" t="s">
        <v>23</v>
      </c>
      <c r="I2" s="19"/>
      <c r="J2" s="19"/>
      <c r="K2" s="7"/>
      <c r="L2" s="7"/>
      <c r="M2" s="7"/>
      <c r="N2" s="91"/>
      <c r="O2" s="223"/>
      <c r="P2" s="7"/>
      <c r="Q2" s="7"/>
      <c r="R2" s="19" t="s">
        <v>1</v>
      </c>
      <c r="S2" s="19"/>
      <c r="T2" s="228"/>
      <c r="U2" s="230" t="s">
        <v>31</v>
      </c>
      <c r="V2" s="82" t="s">
        <v>51</v>
      </c>
      <c r="W2" s="235"/>
    </row>
    <row r="3" spans="1:23" s="3" customFormat="1" ht="18.75" customHeight="1">
      <c r="A3" s="234"/>
      <c r="B3" s="7"/>
      <c r="C3" s="7"/>
      <c r="D3" s="7"/>
      <c r="E3" s="7"/>
      <c r="F3" s="7"/>
      <c r="G3" s="7"/>
      <c r="H3" s="20" t="s">
        <v>0</v>
      </c>
      <c r="I3" s="7"/>
      <c r="J3" s="18"/>
      <c r="K3" s="7"/>
      <c r="L3" s="7"/>
      <c r="M3" s="7"/>
      <c r="N3" s="91"/>
      <c r="O3" s="223"/>
      <c r="P3" s="7"/>
      <c r="Q3" s="7"/>
      <c r="R3" s="19" t="s">
        <v>3</v>
      </c>
      <c r="S3" s="19"/>
      <c r="T3" s="228"/>
      <c r="U3" s="230"/>
      <c r="V3" s="82" t="s">
        <v>46</v>
      </c>
      <c r="W3" s="286"/>
    </row>
    <row r="4" spans="1:23" s="3" customFormat="1" ht="18.75" customHeight="1">
      <c r="A4" s="234"/>
      <c r="B4" s="7"/>
      <c r="C4" s="7"/>
      <c r="D4" s="7"/>
      <c r="E4" s="7"/>
      <c r="F4" s="7"/>
      <c r="G4" s="7"/>
      <c r="H4" s="7"/>
      <c r="I4" s="7"/>
      <c r="J4" s="19"/>
      <c r="K4" s="7"/>
      <c r="L4" s="7"/>
      <c r="M4" s="7"/>
      <c r="N4" s="91"/>
      <c r="O4" s="223"/>
      <c r="P4" s="7"/>
      <c r="Q4" s="7"/>
      <c r="R4" s="19" t="s">
        <v>4</v>
      </c>
      <c r="S4" s="19"/>
      <c r="T4" s="228"/>
      <c r="U4" s="230">
        <v>37130</v>
      </c>
      <c r="V4" s="82" t="s">
        <v>45</v>
      </c>
      <c r="W4" s="235"/>
    </row>
    <row r="5" spans="1:23" s="3" customFormat="1" ht="18.75" customHeight="1">
      <c r="A5" s="234"/>
      <c r="B5" s="7"/>
      <c r="C5" s="7"/>
      <c r="D5" s="79" t="s">
        <v>42</v>
      </c>
      <c r="E5" s="73" t="s">
        <v>199</v>
      </c>
      <c r="F5" s="7"/>
      <c r="G5" s="73"/>
      <c r="H5" s="7"/>
      <c r="I5" s="7"/>
      <c r="J5" s="82"/>
      <c r="K5" s="7"/>
      <c r="L5" s="7"/>
      <c r="M5" s="7"/>
      <c r="N5" s="91"/>
      <c r="O5" s="223"/>
      <c r="P5" s="7"/>
      <c r="Q5" s="7"/>
      <c r="R5" s="7"/>
      <c r="S5" s="7"/>
      <c r="T5" s="225"/>
      <c r="U5" s="225"/>
      <c r="V5" s="7"/>
      <c r="W5" s="235"/>
    </row>
    <row r="6" spans="1:23" s="3" customFormat="1" ht="16.5" customHeight="1">
      <c r="A6" s="234"/>
      <c r="B6" s="7"/>
      <c r="C6" s="7"/>
      <c r="D6" s="7"/>
      <c r="E6" s="7"/>
      <c r="F6" s="7"/>
      <c r="G6" s="7"/>
      <c r="H6" s="7"/>
      <c r="I6" s="7"/>
      <c r="J6" s="295"/>
      <c r="K6" s="7"/>
      <c r="L6" s="7"/>
      <c r="M6" s="7"/>
      <c r="N6" s="19"/>
      <c r="O6" s="228"/>
      <c r="P6" s="7"/>
      <c r="Q6" s="7"/>
      <c r="R6" s="7"/>
      <c r="S6" s="19"/>
      <c r="T6" s="228"/>
      <c r="U6" s="228"/>
      <c r="V6" s="7"/>
      <c r="W6" s="235"/>
    </row>
    <row r="7" spans="1:23" s="3" customFormat="1" ht="16.5" customHeight="1">
      <c r="A7" s="23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9"/>
      <c r="O7" s="228"/>
      <c r="P7" s="7"/>
      <c r="Q7" s="7"/>
      <c r="R7" s="7"/>
      <c r="S7" s="19"/>
      <c r="T7" s="228"/>
      <c r="U7" s="228"/>
      <c r="V7" s="7"/>
      <c r="W7" s="235"/>
    </row>
    <row r="8" spans="1:23" s="3" customFormat="1" ht="16.5" customHeight="1" thickBot="1">
      <c r="A8" s="296" t="s">
        <v>44</v>
      </c>
      <c r="B8" s="297"/>
      <c r="C8" s="267"/>
      <c r="D8" s="298" t="s">
        <v>36</v>
      </c>
      <c r="E8" s="299" t="s">
        <v>39</v>
      </c>
      <c r="F8" s="299" t="s">
        <v>33</v>
      </c>
      <c r="G8" s="297"/>
      <c r="H8" s="299" t="s">
        <v>41</v>
      </c>
      <c r="I8" s="267"/>
      <c r="J8" s="267"/>
      <c r="K8" s="268" t="s">
        <v>5</v>
      </c>
      <c r="L8" s="267"/>
      <c r="M8" s="300" t="s">
        <v>198</v>
      </c>
      <c r="N8" s="267"/>
      <c r="O8" s="301"/>
      <c r="P8" s="302" t="s">
        <v>47</v>
      </c>
      <c r="Q8" s="267"/>
      <c r="R8" s="268" t="s">
        <v>6</v>
      </c>
      <c r="S8" s="268"/>
      <c r="T8" s="303"/>
      <c r="U8" s="304"/>
      <c r="V8" s="267"/>
      <c r="W8" s="269"/>
    </row>
    <row r="9" spans="1:23" s="3" customFormat="1" ht="16.5" customHeight="1">
      <c r="A9" s="234"/>
      <c r="B9" s="7"/>
      <c r="C9" s="7"/>
      <c r="D9" s="7"/>
      <c r="E9" s="7"/>
      <c r="F9" s="7"/>
      <c r="G9" s="7"/>
      <c r="H9" s="7"/>
      <c r="I9" s="7"/>
      <c r="J9" s="19"/>
      <c r="K9" s="7"/>
      <c r="L9" s="7"/>
      <c r="M9" s="7"/>
      <c r="N9" s="19"/>
      <c r="O9" s="228"/>
      <c r="P9" s="7"/>
      <c r="Q9" s="7"/>
      <c r="R9" s="7"/>
      <c r="S9" s="19"/>
      <c r="T9" s="228"/>
      <c r="U9" s="228"/>
      <c r="V9" s="7"/>
      <c r="W9" s="235"/>
    </row>
    <row r="10" spans="1:23" ht="15" customHeight="1">
      <c r="A10" s="239" t="s">
        <v>230</v>
      </c>
      <c r="B10" s="85" t="s">
        <v>8</v>
      </c>
      <c r="C10" s="85" t="s">
        <v>9</v>
      </c>
      <c r="D10" s="93" t="s">
        <v>10</v>
      </c>
      <c r="E10" s="93" t="s">
        <v>11</v>
      </c>
      <c r="F10" s="88"/>
      <c r="G10" s="94" t="s">
        <v>24</v>
      </c>
      <c r="H10" s="95"/>
      <c r="I10" s="96"/>
      <c r="J10" s="216" t="s">
        <v>25</v>
      </c>
      <c r="K10" s="88"/>
      <c r="L10" s="94" t="s">
        <v>2</v>
      </c>
      <c r="M10" s="97"/>
      <c r="N10" s="91"/>
      <c r="O10" s="216" t="s">
        <v>26</v>
      </c>
      <c r="P10" s="88"/>
      <c r="Q10" s="94" t="s">
        <v>27</v>
      </c>
      <c r="R10" s="95"/>
      <c r="S10" s="91"/>
      <c r="T10" s="216" t="s">
        <v>28</v>
      </c>
      <c r="U10" s="216" t="s">
        <v>29</v>
      </c>
      <c r="V10" s="85" t="s">
        <v>30</v>
      </c>
      <c r="W10" s="240" t="s">
        <v>15</v>
      </c>
    </row>
    <row r="11" spans="1:23" s="89" customFormat="1" ht="15" customHeight="1" thickBot="1">
      <c r="A11" s="241"/>
      <c r="B11" s="184"/>
      <c r="C11" s="184"/>
      <c r="D11" s="185"/>
      <c r="E11" s="185"/>
      <c r="F11" s="185">
        <v>1</v>
      </c>
      <c r="G11" s="89">
        <v>2</v>
      </c>
      <c r="H11" s="186">
        <v>3</v>
      </c>
      <c r="I11" s="187"/>
      <c r="J11" s="217" t="s">
        <v>12</v>
      </c>
      <c r="K11" s="185">
        <v>1</v>
      </c>
      <c r="L11" s="89">
        <v>2</v>
      </c>
      <c r="M11" s="186">
        <v>3</v>
      </c>
      <c r="N11" s="91"/>
      <c r="O11" s="217" t="s">
        <v>12</v>
      </c>
      <c r="P11" s="185">
        <v>1</v>
      </c>
      <c r="Q11" s="89">
        <v>2</v>
      </c>
      <c r="R11" s="186">
        <v>3</v>
      </c>
      <c r="S11" s="91"/>
      <c r="T11" s="217" t="s">
        <v>12</v>
      </c>
      <c r="U11" s="217"/>
      <c r="V11" s="184"/>
      <c r="W11" s="242"/>
    </row>
    <row r="12" spans="1:23" s="89" customFormat="1" ht="18" customHeight="1">
      <c r="A12" s="204" t="s">
        <v>200</v>
      </c>
      <c r="B12" s="123" t="s">
        <v>67</v>
      </c>
      <c r="C12" s="156" t="s">
        <v>68</v>
      </c>
      <c r="D12" s="125" t="s">
        <v>69</v>
      </c>
      <c r="E12" s="125" t="s">
        <v>31</v>
      </c>
      <c r="F12" s="168" t="s">
        <v>70</v>
      </c>
      <c r="G12" s="168" t="s">
        <v>71</v>
      </c>
      <c r="H12" s="168" t="s">
        <v>72</v>
      </c>
      <c r="I12" s="169"/>
      <c r="J12" s="218" t="s">
        <v>95</v>
      </c>
      <c r="K12" s="171" t="s">
        <v>75</v>
      </c>
      <c r="L12" s="168" t="s">
        <v>76</v>
      </c>
      <c r="M12" s="168" t="s">
        <v>74</v>
      </c>
      <c r="N12" s="172"/>
      <c r="O12" s="218" t="s">
        <v>76</v>
      </c>
      <c r="P12" s="171" t="s">
        <v>72</v>
      </c>
      <c r="Q12" s="168" t="s">
        <v>77</v>
      </c>
      <c r="R12" s="168" t="s">
        <v>78</v>
      </c>
      <c r="S12" s="172"/>
      <c r="T12" s="218" t="s">
        <v>94</v>
      </c>
      <c r="U12" s="218" t="s">
        <v>79</v>
      </c>
      <c r="V12" s="173" t="s">
        <v>82</v>
      </c>
      <c r="W12" s="174" t="s">
        <v>39</v>
      </c>
    </row>
    <row r="13" spans="1:23" s="89" customFormat="1" ht="18" customHeight="1">
      <c r="A13" s="130" t="s">
        <v>201</v>
      </c>
      <c r="B13" s="98" t="s">
        <v>89</v>
      </c>
      <c r="C13" s="106">
        <v>84</v>
      </c>
      <c r="D13" s="100" t="s">
        <v>52</v>
      </c>
      <c r="E13" s="101" t="s">
        <v>31</v>
      </c>
      <c r="F13" s="104" t="s">
        <v>60</v>
      </c>
      <c r="G13" s="86">
        <v>107.5</v>
      </c>
      <c r="H13" s="86">
        <v>-110</v>
      </c>
      <c r="I13" s="102"/>
      <c r="J13" s="219" t="s">
        <v>96</v>
      </c>
      <c r="K13" s="115" t="s">
        <v>63</v>
      </c>
      <c r="L13" s="104" t="s">
        <v>56</v>
      </c>
      <c r="M13" s="104" t="s">
        <v>64</v>
      </c>
      <c r="N13" s="103"/>
      <c r="O13" s="219" t="s">
        <v>64</v>
      </c>
      <c r="P13" s="115" t="s">
        <v>60</v>
      </c>
      <c r="Q13" s="104" t="s">
        <v>65</v>
      </c>
      <c r="R13" s="104" t="s">
        <v>66</v>
      </c>
      <c r="S13" s="103"/>
      <c r="T13" s="219" t="s">
        <v>66</v>
      </c>
      <c r="U13" s="219" t="s">
        <v>81</v>
      </c>
      <c r="V13" s="105" t="s">
        <v>53</v>
      </c>
      <c r="W13" s="193">
        <v>2</v>
      </c>
    </row>
    <row r="14" spans="1:23" s="89" customFormat="1" ht="18" customHeight="1" thickBot="1">
      <c r="A14" s="205" t="s">
        <v>202</v>
      </c>
      <c r="B14" s="136" t="s">
        <v>90</v>
      </c>
      <c r="C14" s="194">
        <v>69</v>
      </c>
      <c r="D14" s="138" t="s">
        <v>48</v>
      </c>
      <c r="E14" s="176" t="s">
        <v>31</v>
      </c>
      <c r="F14" s="177" t="s">
        <v>54</v>
      </c>
      <c r="G14" s="177" t="s">
        <v>55</v>
      </c>
      <c r="H14" s="177" t="s">
        <v>56</v>
      </c>
      <c r="I14" s="178"/>
      <c r="J14" s="220" t="s">
        <v>97</v>
      </c>
      <c r="K14" s="180" t="s">
        <v>54</v>
      </c>
      <c r="L14" s="177" t="s">
        <v>58</v>
      </c>
      <c r="M14" s="177" t="s">
        <v>49</v>
      </c>
      <c r="N14" s="181"/>
      <c r="O14" s="220" t="s">
        <v>54</v>
      </c>
      <c r="P14" s="180" t="s">
        <v>59</v>
      </c>
      <c r="Q14" s="177" t="s">
        <v>60</v>
      </c>
      <c r="R14" s="177" t="s">
        <v>61</v>
      </c>
      <c r="S14" s="181"/>
      <c r="T14" s="220" t="s">
        <v>105</v>
      </c>
      <c r="U14" s="220" t="s">
        <v>80</v>
      </c>
      <c r="V14" s="182" t="s">
        <v>50</v>
      </c>
      <c r="W14" s="195">
        <v>3</v>
      </c>
    </row>
    <row r="15" spans="1:23" s="89" customFormat="1" ht="18" customHeight="1" thickBot="1">
      <c r="A15" s="244"/>
      <c r="B15" s="108"/>
      <c r="C15" s="106"/>
      <c r="D15" s="148"/>
      <c r="E15" s="148"/>
      <c r="F15" s="188"/>
      <c r="G15" s="188"/>
      <c r="H15" s="188"/>
      <c r="I15" s="189"/>
      <c r="J15" s="221"/>
      <c r="K15" s="190"/>
      <c r="L15" s="188"/>
      <c r="M15" s="188"/>
      <c r="N15" s="191"/>
      <c r="O15" s="221"/>
      <c r="P15" s="190"/>
      <c r="Q15" s="188"/>
      <c r="R15" s="188"/>
      <c r="S15" s="191"/>
      <c r="T15" s="221"/>
      <c r="U15" s="221"/>
      <c r="V15" s="192"/>
      <c r="W15" s="243"/>
    </row>
    <row r="16" spans="1:23" s="89" customFormat="1" ht="18" customHeight="1">
      <c r="A16" s="204" t="s">
        <v>203</v>
      </c>
      <c r="B16" s="206" t="s">
        <v>186</v>
      </c>
      <c r="C16" s="206" t="s">
        <v>107</v>
      </c>
      <c r="D16" s="207" t="s">
        <v>187</v>
      </c>
      <c r="E16" s="207" t="s">
        <v>188</v>
      </c>
      <c r="F16" s="168" t="s">
        <v>150</v>
      </c>
      <c r="G16" s="168" t="s">
        <v>151</v>
      </c>
      <c r="H16" s="168" t="s">
        <v>49</v>
      </c>
      <c r="I16" s="169"/>
      <c r="J16" s="218" t="s">
        <v>152</v>
      </c>
      <c r="K16" s="168" t="s">
        <v>78</v>
      </c>
      <c r="L16" s="168" t="s">
        <v>134</v>
      </c>
      <c r="M16" s="168" t="s">
        <v>189</v>
      </c>
      <c r="N16" s="172"/>
      <c r="O16" s="218" t="s">
        <v>190</v>
      </c>
      <c r="P16" s="168" t="s">
        <v>191</v>
      </c>
      <c r="Q16" s="168" t="s">
        <v>102</v>
      </c>
      <c r="R16" s="168" t="s">
        <v>49</v>
      </c>
      <c r="S16" s="172"/>
      <c r="T16" s="218" t="s">
        <v>104</v>
      </c>
      <c r="U16" s="218" t="s">
        <v>119</v>
      </c>
      <c r="V16" s="173" t="s">
        <v>192</v>
      </c>
      <c r="W16" s="174"/>
    </row>
    <row r="17" spans="1:23" s="89" customFormat="1" ht="18" customHeight="1">
      <c r="A17" s="208" t="s">
        <v>204</v>
      </c>
      <c r="B17" s="202" t="s">
        <v>106</v>
      </c>
      <c r="C17" s="202" t="s">
        <v>107</v>
      </c>
      <c r="D17" s="203" t="s">
        <v>83</v>
      </c>
      <c r="E17" s="203" t="s">
        <v>31</v>
      </c>
      <c r="F17" s="104" t="s">
        <v>108</v>
      </c>
      <c r="G17" s="104" t="s">
        <v>109</v>
      </c>
      <c r="H17" s="104" t="s">
        <v>111</v>
      </c>
      <c r="I17" s="102"/>
      <c r="J17" s="219" t="s">
        <v>110</v>
      </c>
      <c r="K17" s="104" t="s">
        <v>112</v>
      </c>
      <c r="L17" s="104" t="s">
        <v>113</v>
      </c>
      <c r="M17" s="104" t="s">
        <v>114</v>
      </c>
      <c r="N17" s="103"/>
      <c r="O17" s="219" t="s">
        <v>115</v>
      </c>
      <c r="P17" s="104" t="s">
        <v>62</v>
      </c>
      <c r="Q17" s="104" t="s">
        <v>116</v>
      </c>
      <c r="R17" s="104" t="s">
        <v>117</v>
      </c>
      <c r="S17" s="103"/>
      <c r="T17" s="219" t="s">
        <v>118</v>
      </c>
      <c r="U17" s="219" t="s">
        <v>119</v>
      </c>
      <c r="V17" s="105" t="s">
        <v>125</v>
      </c>
      <c r="W17" s="175" t="s">
        <v>39</v>
      </c>
    </row>
    <row r="18" spans="1:23" s="89" customFormat="1" ht="18" customHeight="1">
      <c r="A18" s="208" t="s">
        <v>205</v>
      </c>
      <c r="B18" s="202" t="s">
        <v>88</v>
      </c>
      <c r="C18" s="202" t="s">
        <v>91</v>
      </c>
      <c r="D18" s="203" t="s">
        <v>84</v>
      </c>
      <c r="E18" s="203" t="s">
        <v>31</v>
      </c>
      <c r="F18" s="104" t="s">
        <v>72</v>
      </c>
      <c r="G18" s="104" t="s">
        <v>92</v>
      </c>
      <c r="H18" s="104" t="s">
        <v>93</v>
      </c>
      <c r="I18" s="102"/>
      <c r="J18" s="219" t="s">
        <v>94</v>
      </c>
      <c r="K18" s="104" t="s">
        <v>100</v>
      </c>
      <c r="L18" s="104" t="s">
        <v>59</v>
      </c>
      <c r="M18" s="104" t="s">
        <v>60</v>
      </c>
      <c r="N18" s="103"/>
      <c r="O18" s="219" t="s">
        <v>99</v>
      </c>
      <c r="P18" s="104" t="s">
        <v>101</v>
      </c>
      <c r="Q18" s="104" t="s">
        <v>102</v>
      </c>
      <c r="R18" s="104" t="s">
        <v>103</v>
      </c>
      <c r="S18" s="103"/>
      <c r="T18" s="219" t="s">
        <v>104</v>
      </c>
      <c r="U18" s="219" t="s">
        <v>120</v>
      </c>
      <c r="V18" s="105" t="s">
        <v>124</v>
      </c>
      <c r="W18" s="175" t="s">
        <v>35</v>
      </c>
    </row>
    <row r="19" spans="1:23" s="89" customFormat="1" ht="18" customHeight="1">
      <c r="A19" s="208" t="s">
        <v>107</v>
      </c>
      <c r="B19" s="202" t="s">
        <v>121</v>
      </c>
      <c r="C19" s="202" t="s">
        <v>131</v>
      </c>
      <c r="D19" s="203" t="s">
        <v>85</v>
      </c>
      <c r="E19" s="203" t="s">
        <v>31</v>
      </c>
      <c r="F19" s="104" t="s">
        <v>92</v>
      </c>
      <c r="G19" s="104" t="s">
        <v>78</v>
      </c>
      <c r="H19" s="104" t="s">
        <v>147</v>
      </c>
      <c r="I19" s="102"/>
      <c r="J19" s="219" t="s">
        <v>94</v>
      </c>
      <c r="K19" s="104" t="s">
        <v>143</v>
      </c>
      <c r="L19" s="104" t="s">
        <v>71</v>
      </c>
      <c r="M19" s="104" t="s">
        <v>148</v>
      </c>
      <c r="N19" s="103"/>
      <c r="O19" s="219" t="s">
        <v>149</v>
      </c>
      <c r="P19" s="104" t="s">
        <v>102</v>
      </c>
      <c r="Q19" s="104" t="s">
        <v>150</v>
      </c>
      <c r="R19" s="104" t="s">
        <v>151</v>
      </c>
      <c r="S19" s="103"/>
      <c r="T19" s="219" t="s">
        <v>152</v>
      </c>
      <c r="U19" s="219" t="s">
        <v>122</v>
      </c>
      <c r="V19" s="105" t="s">
        <v>123</v>
      </c>
      <c r="W19" s="175" t="s">
        <v>34</v>
      </c>
    </row>
    <row r="20" spans="1:23" s="89" customFormat="1" ht="18" customHeight="1">
      <c r="A20" s="208" t="s">
        <v>206</v>
      </c>
      <c r="B20" s="202" t="s">
        <v>130</v>
      </c>
      <c r="C20" s="202" t="s">
        <v>131</v>
      </c>
      <c r="D20" s="203" t="s">
        <v>86</v>
      </c>
      <c r="E20" s="203" t="s">
        <v>31</v>
      </c>
      <c r="F20" s="104" t="s">
        <v>133</v>
      </c>
      <c r="G20" s="104" t="s">
        <v>132</v>
      </c>
      <c r="H20" s="104" t="s">
        <v>134</v>
      </c>
      <c r="I20" s="102"/>
      <c r="J20" s="219" t="s">
        <v>135</v>
      </c>
      <c r="K20" s="104" t="s">
        <v>136</v>
      </c>
      <c r="L20" s="104" t="s">
        <v>137</v>
      </c>
      <c r="M20" s="104" t="s">
        <v>72</v>
      </c>
      <c r="N20" s="103"/>
      <c r="O20" s="219" t="s">
        <v>95</v>
      </c>
      <c r="P20" s="104" t="s">
        <v>138</v>
      </c>
      <c r="Q20" s="104" t="s">
        <v>139</v>
      </c>
      <c r="R20" s="104" t="s">
        <v>140</v>
      </c>
      <c r="S20" s="103"/>
      <c r="T20" s="219" t="s">
        <v>141</v>
      </c>
      <c r="U20" s="219" t="s">
        <v>126</v>
      </c>
      <c r="V20" s="105" t="s">
        <v>127</v>
      </c>
      <c r="W20" s="175" t="s">
        <v>41</v>
      </c>
    </row>
    <row r="21" spans="1:23" s="89" customFormat="1" ht="18" customHeight="1">
      <c r="A21" s="208" t="s">
        <v>207</v>
      </c>
      <c r="B21" s="202" t="s">
        <v>142</v>
      </c>
      <c r="C21" s="202" t="s">
        <v>131</v>
      </c>
      <c r="D21" s="203" t="s">
        <v>87</v>
      </c>
      <c r="E21" s="203" t="s">
        <v>31</v>
      </c>
      <c r="F21" s="104" t="s">
        <v>92</v>
      </c>
      <c r="G21" s="104" t="s">
        <v>78</v>
      </c>
      <c r="H21" s="104" t="s">
        <v>132</v>
      </c>
      <c r="I21" s="102"/>
      <c r="J21" s="219" t="s">
        <v>94</v>
      </c>
      <c r="K21" s="104" t="s">
        <v>60</v>
      </c>
      <c r="L21" s="104" t="s">
        <v>65</v>
      </c>
      <c r="M21" s="104" t="s">
        <v>143</v>
      </c>
      <c r="N21" s="103"/>
      <c r="O21" s="219" t="s">
        <v>144</v>
      </c>
      <c r="P21" s="104" t="s">
        <v>145</v>
      </c>
      <c r="Q21" s="104" t="s">
        <v>101</v>
      </c>
      <c r="R21" s="104" t="s">
        <v>108</v>
      </c>
      <c r="S21" s="103"/>
      <c r="T21" s="219" t="s">
        <v>146</v>
      </c>
      <c r="U21" s="219" t="s">
        <v>129</v>
      </c>
      <c r="V21" s="105" t="s">
        <v>128</v>
      </c>
      <c r="W21" s="175" t="s">
        <v>153</v>
      </c>
    </row>
    <row r="22" spans="1:23" s="89" customFormat="1" ht="18" customHeight="1">
      <c r="A22" s="208" t="s">
        <v>203</v>
      </c>
      <c r="B22" s="202" t="s">
        <v>193</v>
      </c>
      <c r="C22" s="202" t="s">
        <v>131</v>
      </c>
      <c r="D22" s="203" t="s">
        <v>194</v>
      </c>
      <c r="E22" s="203" t="s">
        <v>188</v>
      </c>
      <c r="F22" s="86" t="s">
        <v>92</v>
      </c>
      <c r="G22" s="86" t="s">
        <v>78</v>
      </c>
      <c r="H22" s="86" t="s">
        <v>49</v>
      </c>
      <c r="I22" s="102">
        <f>MAX(F22,G22,H22)</f>
        <v>0</v>
      </c>
      <c r="J22" s="219" t="s">
        <v>94</v>
      </c>
      <c r="K22" s="86" t="s">
        <v>195</v>
      </c>
      <c r="L22" s="86" t="s">
        <v>196</v>
      </c>
      <c r="M22" s="86" t="s">
        <v>60</v>
      </c>
      <c r="N22" s="103">
        <f>MAX(K22,L22,M22)</f>
        <v>0</v>
      </c>
      <c r="O22" s="219" t="s">
        <v>99</v>
      </c>
      <c r="P22" s="86" t="s">
        <v>139</v>
      </c>
      <c r="Q22" s="86" t="s">
        <v>102</v>
      </c>
      <c r="R22" s="86" t="s">
        <v>150</v>
      </c>
      <c r="S22" s="103">
        <f>MAX(P22,Q22,R22)</f>
        <v>0</v>
      </c>
      <c r="T22" s="219" t="s">
        <v>152</v>
      </c>
      <c r="U22" s="219">
        <f>SUM(J22+O22+T22)</f>
        <v>460</v>
      </c>
      <c r="V22" s="102" t="s">
        <v>197</v>
      </c>
      <c r="W22" s="193" t="s">
        <v>176</v>
      </c>
    </row>
    <row r="23" spans="1:23" s="89" customFormat="1" ht="18" customHeight="1">
      <c r="A23" s="208" t="s">
        <v>201</v>
      </c>
      <c r="B23" s="202" t="s">
        <v>208</v>
      </c>
      <c r="C23" s="202" t="s">
        <v>107</v>
      </c>
      <c r="D23" s="203" t="s">
        <v>209</v>
      </c>
      <c r="E23" s="203" t="s">
        <v>188</v>
      </c>
      <c r="F23" s="86" t="s">
        <v>210</v>
      </c>
      <c r="G23" s="86" t="s">
        <v>70</v>
      </c>
      <c r="H23" s="86" t="s">
        <v>92</v>
      </c>
      <c r="I23" s="102"/>
      <c r="J23" s="219" t="s">
        <v>211</v>
      </c>
      <c r="K23" s="104" t="s">
        <v>212</v>
      </c>
      <c r="L23" s="104" t="s">
        <v>213</v>
      </c>
      <c r="M23" s="104" t="s">
        <v>214</v>
      </c>
      <c r="N23" s="103"/>
      <c r="O23" s="219" t="s">
        <v>215</v>
      </c>
      <c r="P23" s="86" t="s">
        <v>134</v>
      </c>
      <c r="Q23" s="86" t="s">
        <v>216</v>
      </c>
      <c r="R23" s="86" t="s">
        <v>101</v>
      </c>
      <c r="S23" s="103"/>
      <c r="T23" s="219" t="s">
        <v>217</v>
      </c>
      <c r="U23" s="219" t="s">
        <v>218</v>
      </c>
      <c r="V23" s="105" t="s">
        <v>219</v>
      </c>
      <c r="W23" s="193" t="s">
        <v>232</v>
      </c>
    </row>
    <row r="24" spans="1:23" s="89" customFormat="1" ht="18" customHeight="1">
      <c r="A24" s="208" t="s">
        <v>205</v>
      </c>
      <c r="B24" s="202" t="s">
        <v>223</v>
      </c>
      <c r="C24" s="202" t="s">
        <v>224</v>
      </c>
      <c r="D24" s="203" t="s">
        <v>225</v>
      </c>
      <c r="E24" s="203" t="s">
        <v>188</v>
      </c>
      <c r="F24" s="86" t="s">
        <v>196</v>
      </c>
      <c r="G24" s="86" t="s">
        <v>60</v>
      </c>
      <c r="H24" s="86" t="s">
        <v>65</v>
      </c>
      <c r="I24" s="102"/>
      <c r="J24" s="219" t="s">
        <v>226</v>
      </c>
      <c r="K24" s="86" t="s">
        <v>213</v>
      </c>
      <c r="L24" s="86" t="s">
        <v>227</v>
      </c>
      <c r="M24" s="86" t="s">
        <v>228</v>
      </c>
      <c r="N24" s="103"/>
      <c r="O24" s="219" t="s">
        <v>215</v>
      </c>
      <c r="P24" s="86" t="s">
        <v>70</v>
      </c>
      <c r="Q24" s="86" t="s">
        <v>148</v>
      </c>
      <c r="R24" s="86" t="s">
        <v>134</v>
      </c>
      <c r="S24" s="103"/>
      <c r="T24" s="219" t="s">
        <v>135</v>
      </c>
      <c r="U24" s="219" t="s">
        <v>184</v>
      </c>
      <c r="V24" s="102" t="s">
        <v>229</v>
      </c>
      <c r="W24" s="193" t="s">
        <v>231</v>
      </c>
    </row>
    <row r="25" spans="1:23" s="89" customFormat="1" ht="18" customHeight="1">
      <c r="A25" s="208" t="s">
        <v>220</v>
      </c>
      <c r="B25" s="202" t="s">
        <v>221</v>
      </c>
      <c r="C25" s="202" t="s">
        <v>131</v>
      </c>
      <c r="D25" s="203" t="s">
        <v>183</v>
      </c>
      <c r="E25" s="203" t="s">
        <v>188</v>
      </c>
      <c r="F25" s="86" t="s">
        <v>72</v>
      </c>
      <c r="G25" s="86" t="s">
        <v>148</v>
      </c>
      <c r="H25" s="86" t="s">
        <v>92</v>
      </c>
      <c r="I25" s="102"/>
      <c r="J25" s="219" t="s">
        <v>211</v>
      </c>
      <c r="K25" s="86" t="s">
        <v>56</v>
      </c>
      <c r="L25" s="86" t="s">
        <v>64</v>
      </c>
      <c r="M25" s="86" t="s">
        <v>195</v>
      </c>
      <c r="N25" s="103"/>
      <c r="O25" s="219" t="s">
        <v>222</v>
      </c>
      <c r="P25" s="86" t="s">
        <v>78</v>
      </c>
      <c r="Q25" s="86" t="s">
        <v>134</v>
      </c>
      <c r="R25" s="86" t="s">
        <v>189</v>
      </c>
      <c r="S25" s="103"/>
      <c r="T25" s="219" t="s">
        <v>190</v>
      </c>
      <c r="U25" s="219" t="s">
        <v>184</v>
      </c>
      <c r="V25" s="102" t="s">
        <v>185</v>
      </c>
      <c r="W25" s="193" t="s">
        <v>233</v>
      </c>
    </row>
    <row r="26" spans="1:26" ht="18" customHeight="1">
      <c r="A26" s="208" t="s">
        <v>205</v>
      </c>
      <c r="B26" s="202" t="s">
        <v>236</v>
      </c>
      <c r="C26" s="87" t="s">
        <v>237</v>
      </c>
      <c r="D26" s="203" t="s">
        <v>238</v>
      </c>
      <c r="E26" s="203" t="s">
        <v>188</v>
      </c>
      <c r="F26" s="86" t="s">
        <v>56</v>
      </c>
      <c r="G26" s="87" t="s">
        <v>195</v>
      </c>
      <c r="H26" s="87" t="s">
        <v>100</v>
      </c>
      <c r="I26" s="102"/>
      <c r="J26" s="219" t="s">
        <v>98</v>
      </c>
      <c r="K26" s="86" t="s">
        <v>54</v>
      </c>
      <c r="L26" s="87" t="s">
        <v>55</v>
      </c>
      <c r="M26" s="87" t="s">
        <v>240</v>
      </c>
      <c r="N26" s="103"/>
      <c r="O26" s="219" t="s">
        <v>241</v>
      </c>
      <c r="P26" s="86" t="s">
        <v>196</v>
      </c>
      <c r="Q26" s="87" t="s">
        <v>60</v>
      </c>
      <c r="R26" s="87" t="s">
        <v>65</v>
      </c>
      <c r="S26" s="103"/>
      <c r="T26" s="219" t="s">
        <v>226</v>
      </c>
      <c r="U26" s="219" t="s">
        <v>242</v>
      </c>
      <c r="V26" s="102" t="s">
        <v>243</v>
      </c>
      <c r="W26" s="209" t="s">
        <v>234</v>
      </c>
      <c r="X26" s="89"/>
      <c r="Y26" s="89"/>
      <c r="Z26" s="89"/>
    </row>
    <row r="27" spans="1:23" s="3" customFormat="1" ht="18" customHeight="1">
      <c r="A27" s="208" t="s">
        <v>205</v>
      </c>
      <c r="B27" s="202" t="s">
        <v>244</v>
      </c>
      <c r="C27" s="70" t="s">
        <v>91</v>
      </c>
      <c r="D27" s="203" t="s">
        <v>245</v>
      </c>
      <c r="E27" s="203" t="s">
        <v>188</v>
      </c>
      <c r="F27" s="86" t="s">
        <v>246</v>
      </c>
      <c r="G27" s="70" t="s">
        <v>246</v>
      </c>
      <c r="H27" s="70" t="s">
        <v>56</v>
      </c>
      <c r="I27" s="102"/>
      <c r="J27" s="219" t="s">
        <v>97</v>
      </c>
      <c r="K27" s="86" t="s">
        <v>54</v>
      </c>
      <c r="L27" s="70" t="s">
        <v>76</v>
      </c>
      <c r="M27" s="70" t="s">
        <v>244</v>
      </c>
      <c r="N27" s="103"/>
      <c r="O27" s="219" t="s">
        <v>247</v>
      </c>
      <c r="P27" s="86" t="s">
        <v>195</v>
      </c>
      <c r="Q27" s="70" t="s">
        <v>196</v>
      </c>
      <c r="R27" s="70" t="s">
        <v>248</v>
      </c>
      <c r="S27" s="103"/>
      <c r="T27" s="219" t="s">
        <v>239</v>
      </c>
      <c r="U27" s="219" t="s">
        <v>249</v>
      </c>
      <c r="V27" s="102" t="s">
        <v>250</v>
      </c>
      <c r="W27" s="210" t="s">
        <v>235</v>
      </c>
    </row>
    <row r="28" spans="1:23" s="3" customFormat="1" ht="18" customHeight="1" thickBot="1">
      <c r="A28" s="215" t="s">
        <v>205</v>
      </c>
      <c r="B28" s="211" t="s">
        <v>251</v>
      </c>
      <c r="C28" s="212" t="s">
        <v>224</v>
      </c>
      <c r="D28" s="212" t="s">
        <v>252</v>
      </c>
      <c r="E28" s="346" t="s">
        <v>188</v>
      </c>
      <c r="F28" s="213" t="s">
        <v>55</v>
      </c>
      <c r="G28" s="212" t="s">
        <v>253</v>
      </c>
      <c r="H28" s="212" t="s">
        <v>195</v>
      </c>
      <c r="I28" s="178"/>
      <c r="J28" s="220" t="s">
        <v>222</v>
      </c>
      <c r="K28" s="213" t="s">
        <v>54</v>
      </c>
      <c r="L28" s="212" t="s">
        <v>254</v>
      </c>
      <c r="M28" s="212" t="s">
        <v>254</v>
      </c>
      <c r="N28" s="181"/>
      <c r="O28" s="220" t="s">
        <v>255</v>
      </c>
      <c r="P28" s="213" t="s">
        <v>60</v>
      </c>
      <c r="Q28" s="212" t="s">
        <v>57</v>
      </c>
      <c r="R28" s="212" t="s">
        <v>143</v>
      </c>
      <c r="S28" s="181"/>
      <c r="T28" s="220" t="s">
        <v>144</v>
      </c>
      <c r="U28" s="220" t="s">
        <v>118</v>
      </c>
      <c r="V28" s="178" t="s">
        <v>256</v>
      </c>
      <c r="W28" s="214" t="s">
        <v>257</v>
      </c>
    </row>
    <row r="29" spans="1:23" s="3" customFormat="1" ht="18" customHeight="1">
      <c r="A29" s="245"/>
      <c r="B29" s="71"/>
      <c r="C29" s="7"/>
      <c r="D29" s="109"/>
      <c r="E29" s="7"/>
      <c r="F29" s="110"/>
      <c r="G29" s="111"/>
      <c r="H29" s="109"/>
      <c r="I29" s="7"/>
      <c r="J29" s="7"/>
      <c r="K29" s="111"/>
      <c r="L29" s="111"/>
      <c r="M29" s="111"/>
      <c r="N29" s="109"/>
      <c r="O29" s="225"/>
      <c r="P29" s="111"/>
      <c r="Q29" s="246" t="s">
        <v>37</v>
      </c>
      <c r="R29" s="111"/>
      <c r="S29" s="109"/>
      <c r="T29" s="229"/>
      <c r="U29" s="226"/>
      <c r="V29" s="110"/>
      <c r="W29" s="235"/>
    </row>
    <row r="30" spans="1:23" s="3" customFormat="1" ht="18" customHeight="1">
      <c r="A30" s="234"/>
      <c r="B30" s="108"/>
      <c r="C30" s="7"/>
      <c r="D30" s="7"/>
      <c r="E30" s="7"/>
      <c r="F30" s="109"/>
      <c r="G30" s="7"/>
      <c r="H30" s="7"/>
      <c r="I30" s="110"/>
      <c r="J30" s="111"/>
      <c r="K30" s="109"/>
      <c r="L30" s="7"/>
      <c r="M30" s="7"/>
      <c r="N30" s="111"/>
      <c r="O30" s="226"/>
      <c r="P30" s="109"/>
      <c r="Q30" s="7"/>
      <c r="R30" s="7"/>
      <c r="S30" s="111"/>
      <c r="T30" s="226"/>
      <c r="U30" s="226"/>
      <c r="V30" s="110"/>
      <c r="W30" s="235"/>
    </row>
    <row r="31" spans="1:23" s="3" customFormat="1" ht="15" customHeight="1">
      <c r="A31" s="234"/>
      <c r="B31" s="7"/>
      <c r="C31" s="7"/>
      <c r="D31" s="7"/>
      <c r="E31" s="7"/>
      <c r="F31" s="7"/>
      <c r="G31" s="19"/>
      <c r="H31" s="7"/>
      <c r="I31" s="7"/>
      <c r="J31" s="7"/>
      <c r="K31" s="82"/>
      <c r="L31" s="7"/>
      <c r="M31" s="7"/>
      <c r="N31" s="7"/>
      <c r="O31" s="225"/>
      <c r="P31" s="7"/>
      <c r="Q31" s="7"/>
      <c r="R31" s="7"/>
      <c r="S31" s="7"/>
      <c r="T31" s="225"/>
      <c r="U31" s="225"/>
      <c r="V31" s="247"/>
      <c r="W31" s="235"/>
    </row>
    <row r="32" spans="1:23" s="3" customFormat="1" ht="15" customHeight="1">
      <c r="A32" s="248"/>
      <c r="B32" s="7"/>
      <c r="C32" s="7"/>
      <c r="D32" s="82"/>
      <c r="E32" s="7"/>
      <c r="F32" s="82"/>
      <c r="G32" s="19"/>
      <c r="H32" s="7"/>
      <c r="I32" s="7"/>
      <c r="J32" s="7"/>
      <c r="K32" s="82"/>
      <c r="L32" s="82"/>
      <c r="M32" s="82"/>
      <c r="N32" s="7"/>
      <c r="O32" s="225"/>
      <c r="P32" s="82"/>
      <c r="Q32" s="82"/>
      <c r="R32" s="82"/>
      <c r="S32" s="82"/>
      <c r="T32" s="225"/>
      <c r="U32" s="225"/>
      <c r="V32" s="82"/>
      <c r="W32" s="235"/>
    </row>
    <row r="33" spans="1:23" s="3" customFormat="1" ht="15" customHeight="1">
      <c r="A33" s="249"/>
      <c r="B33" s="16"/>
      <c r="C33" s="16"/>
      <c r="D33" s="16"/>
      <c r="E33" s="7"/>
      <c r="F33" s="16"/>
      <c r="G33" s="8"/>
      <c r="H33" s="6"/>
      <c r="I33" s="7"/>
      <c r="J33" s="7"/>
      <c r="K33" s="17"/>
      <c r="L33" s="6"/>
      <c r="M33" s="6"/>
      <c r="N33" s="7"/>
      <c r="O33" s="225"/>
      <c r="P33" s="6"/>
      <c r="Q33" s="6"/>
      <c r="R33" s="6"/>
      <c r="S33" s="6"/>
      <c r="T33" s="224"/>
      <c r="U33" s="224"/>
      <c r="V33" s="8"/>
      <c r="W33" s="236"/>
    </row>
    <row r="34" spans="1:23" s="3" customFormat="1" ht="15" customHeight="1">
      <c r="A34" s="248"/>
      <c r="B34" s="7"/>
      <c r="C34" s="7"/>
      <c r="D34" s="82"/>
      <c r="E34" s="7"/>
      <c r="F34" s="82"/>
      <c r="G34" s="19"/>
      <c r="H34" s="7"/>
      <c r="I34" s="7"/>
      <c r="J34" s="7"/>
      <c r="K34" s="82"/>
      <c r="L34" s="7"/>
      <c r="M34" s="7"/>
      <c r="N34" s="7"/>
      <c r="O34" s="225"/>
      <c r="P34" s="7"/>
      <c r="Q34" s="82"/>
      <c r="R34" s="7"/>
      <c r="S34" s="7"/>
      <c r="T34" s="225"/>
      <c r="U34" s="225"/>
      <c r="V34" s="73"/>
      <c r="W34" s="235"/>
    </row>
    <row r="35" spans="1:23" s="3" customFormat="1" ht="15" customHeight="1">
      <c r="A35" s="234"/>
      <c r="B35" s="7"/>
      <c r="C35" s="7"/>
      <c r="D35" s="7"/>
      <c r="E35" s="7"/>
      <c r="F35" s="7"/>
      <c r="G35" s="19"/>
      <c r="H35" s="7"/>
      <c r="I35" s="7"/>
      <c r="J35" s="7"/>
      <c r="K35" s="7"/>
      <c r="L35" s="7"/>
      <c r="M35" s="7"/>
      <c r="N35" s="7"/>
      <c r="O35" s="225"/>
      <c r="P35" s="7"/>
      <c r="Q35" s="7"/>
      <c r="R35" s="7"/>
      <c r="S35" s="7"/>
      <c r="T35" s="225"/>
      <c r="U35" s="225"/>
      <c r="V35" s="7"/>
      <c r="W35" s="235"/>
    </row>
    <row r="36" spans="1:23" s="3" customFormat="1" ht="15" customHeight="1">
      <c r="A36" s="234"/>
      <c r="B36" s="7"/>
      <c r="C36" s="7"/>
      <c r="D36" s="7"/>
      <c r="E36" s="91"/>
      <c r="F36" s="7"/>
      <c r="G36" s="7"/>
      <c r="H36" s="91"/>
      <c r="I36" s="91"/>
      <c r="J36" s="91"/>
      <c r="K36" s="7"/>
      <c r="L36" s="19"/>
      <c r="M36" s="7"/>
      <c r="N36" s="7"/>
      <c r="O36" s="225"/>
      <c r="P36" s="91"/>
      <c r="Q36" s="19"/>
      <c r="R36" s="7"/>
      <c r="S36" s="7"/>
      <c r="T36" s="225"/>
      <c r="U36" s="225"/>
      <c r="V36" s="19"/>
      <c r="W36" s="235"/>
    </row>
    <row r="37" spans="1:23" ht="15" customHeight="1" thickBot="1">
      <c r="A37" s="250"/>
      <c r="B37" s="251"/>
      <c r="C37" s="252"/>
      <c r="D37" s="252"/>
      <c r="E37" s="253"/>
      <c r="F37" s="252"/>
      <c r="G37" s="252"/>
      <c r="H37" s="253"/>
      <c r="I37" s="253"/>
      <c r="J37" s="253"/>
      <c r="K37" s="251"/>
      <c r="L37" s="254"/>
      <c r="M37" s="252"/>
      <c r="N37" s="252"/>
      <c r="O37" s="136"/>
      <c r="P37" s="253"/>
      <c r="Q37" s="255"/>
      <c r="R37" s="252"/>
      <c r="S37" s="252"/>
      <c r="T37" s="136"/>
      <c r="U37" s="136"/>
      <c r="V37" s="254"/>
      <c r="W37" s="256"/>
    </row>
  </sheetData>
  <sheetProtection/>
  <hyperlinks>
    <hyperlink ref="Q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65" zoomScaleNormal="65" zoomScalePageLayoutView="0" workbookViewId="0" topLeftCell="A1">
      <selection activeCell="AA26" sqref="AA26"/>
    </sheetView>
  </sheetViews>
  <sheetFormatPr defaultColWidth="9.140625" defaultRowHeight="15" customHeight="1"/>
  <cols>
    <col min="1" max="1" width="32.28125" style="1" bestFit="1" customWidth="1"/>
    <col min="2" max="2" width="8.00390625" style="1" customWidth="1"/>
    <col min="3" max="3" width="7.8515625" style="1" customWidth="1"/>
    <col min="4" max="4" width="35.57421875" style="1" customWidth="1"/>
    <col min="5" max="5" width="16.00390625" style="1" bestFit="1" customWidth="1"/>
    <col min="6" max="6" width="6.140625" style="1" customWidth="1"/>
    <col min="7" max="7" width="9.7109375" style="1" customWidth="1"/>
    <col min="8" max="8" width="9.57421875" style="1" customWidth="1"/>
    <col min="9" max="9" width="10.28125" style="1" customWidth="1"/>
    <col min="10" max="10" width="0.85546875" style="2" customWidth="1"/>
    <col min="11" max="11" width="10.421875" style="2" customWidth="1"/>
    <col min="12" max="12" width="14.28125" style="29" customWidth="1"/>
    <col min="13" max="13" width="12.28125" style="84" customWidth="1"/>
    <col min="14" max="14" width="8.421875" style="1" customWidth="1"/>
    <col min="15" max="15" width="5.00390625" style="1" customWidth="1"/>
    <col min="16" max="16" width="5.57421875" style="1" customWidth="1"/>
    <col min="17" max="16384" width="9.140625" style="1" customWidth="1"/>
  </cols>
  <sheetData>
    <row r="1" spans="1:16" s="3" customFormat="1" ht="21.75" customHeight="1">
      <c r="A1" s="322"/>
      <c r="B1" s="323"/>
      <c r="C1" s="324"/>
      <c r="D1" s="324"/>
      <c r="E1" s="324"/>
      <c r="F1" s="325" t="s">
        <v>0</v>
      </c>
      <c r="G1" s="324"/>
      <c r="H1" s="324"/>
      <c r="I1" s="284" t="s">
        <v>1</v>
      </c>
      <c r="J1" s="43"/>
      <c r="K1" s="284"/>
      <c r="L1" s="326" t="s">
        <v>31</v>
      </c>
      <c r="M1" s="324"/>
      <c r="N1" s="285"/>
      <c r="O1" s="7"/>
      <c r="P1" s="7"/>
    </row>
    <row r="2" spans="1:16" s="3" customFormat="1" ht="21.75" customHeight="1">
      <c r="A2" s="333" t="s">
        <v>37</v>
      </c>
      <c r="B2" s="25"/>
      <c r="C2" s="23"/>
      <c r="D2" s="22"/>
      <c r="E2" s="111"/>
      <c r="F2" s="44" t="s">
        <v>2</v>
      </c>
      <c r="G2" s="7"/>
      <c r="H2" s="7"/>
      <c r="I2" s="19" t="s">
        <v>3</v>
      </c>
      <c r="J2" s="12"/>
      <c r="K2" s="19"/>
      <c r="L2" s="18"/>
      <c r="M2" s="7"/>
      <c r="N2" s="235"/>
      <c r="O2" s="7"/>
      <c r="P2" s="7"/>
    </row>
    <row r="3" spans="1:16" s="3" customFormat="1" ht="21.75" customHeight="1">
      <c r="A3" s="234"/>
      <c r="B3" s="7"/>
      <c r="C3" s="7"/>
      <c r="D3" s="7"/>
      <c r="E3" s="7"/>
      <c r="F3" s="7"/>
      <c r="G3" s="7"/>
      <c r="H3" s="7"/>
      <c r="I3" s="19" t="s">
        <v>4</v>
      </c>
      <c r="J3" s="12"/>
      <c r="K3" s="19"/>
      <c r="L3" s="18"/>
      <c r="M3" s="7"/>
      <c r="N3" s="235"/>
      <c r="O3" s="7"/>
      <c r="P3" s="7"/>
    </row>
    <row r="4" spans="1:16" s="3" customFormat="1" ht="23.25" customHeight="1">
      <c r="A4" s="234"/>
      <c r="B4" s="7"/>
      <c r="C4" s="7"/>
      <c r="D4" s="79"/>
      <c r="E4" s="77"/>
      <c r="F4" s="7"/>
      <c r="G4" s="7"/>
      <c r="H4" s="7"/>
      <c r="I4" s="7"/>
      <c r="J4" s="12"/>
      <c r="K4" s="12"/>
      <c r="L4" s="307"/>
      <c r="M4" s="7"/>
      <c r="N4" s="235"/>
      <c r="O4" s="7"/>
      <c r="P4" s="7"/>
    </row>
    <row r="5" spans="1:16" s="3" customFormat="1" ht="18.75" customHeight="1">
      <c r="A5" s="234"/>
      <c r="B5" s="7"/>
      <c r="C5" s="7"/>
      <c r="D5" s="7"/>
      <c r="E5" s="7"/>
      <c r="F5" s="7"/>
      <c r="G5" s="7"/>
      <c r="H5" s="7"/>
      <c r="I5" s="7"/>
      <c r="J5" s="12"/>
      <c r="K5" s="12"/>
      <c r="L5" s="307"/>
      <c r="M5" s="7"/>
      <c r="N5" s="235"/>
      <c r="O5" s="7"/>
      <c r="P5" s="7"/>
    </row>
    <row r="6" spans="1:16" s="3" customFormat="1" ht="18.75" customHeight="1">
      <c r="A6" s="234"/>
      <c r="B6" s="7"/>
      <c r="C6" s="7"/>
      <c r="D6" s="7"/>
      <c r="E6" s="308" t="s">
        <v>5</v>
      </c>
      <c r="F6" s="309" t="s">
        <v>177</v>
      </c>
      <c r="G6" s="7"/>
      <c r="H6" s="7"/>
      <c r="I6" s="7"/>
      <c r="J6" s="12"/>
      <c r="K6" s="310" t="s">
        <v>42</v>
      </c>
      <c r="L6" s="311">
        <v>44541</v>
      </c>
      <c r="M6" s="7"/>
      <c r="N6" s="235"/>
      <c r="O6" s="7"/>
      <c r="P6" s="7"/>
    </row>
    <row r="7" spans="1:16" s="3" customFormat="1" ht="16.5" customHeight="1">
      <c r="A7" s="234"/>
      <c r="B7" s="7"/>
      <c r="C7" s="7"/>
      <c r="D7" s="7"/>
      <c r="E7" s="7"/>
      <c r="F7" s="7"/>
      <c r="G7" s="7"/>
      <c r="H7" s="7"/>
      <c r="I7" s="7"/>
      <c r="J7" s="19"/>
      <c r="K7" s="19"/>
      <c r="L7" s="312"/>
      <c r="M7" s="7"/>
      <c r="N7" s="235"/>
      <c r="O7" s="7"/>
      <c r="P7" s="7"/>
    </row>
    <row r="8" spans="1:16" s="3" customFormat="1" ht="16.5" customHeight="1">
      <c r="A8" s="234"/>
      <c r="B8" s="7"/>
      <c r="C8" s="7"/>
      <c r="D8" s="7"/>
      <c r="E8" s="7"/>
      <c r="F8" s="7"/>
      <c r="G8" s="7"/>
      <c r="H8" s="7"/>
      <c r="I8" s="7"/>
      <c r="J8" s="19"/>
      <c r="K8" s="19"/>
      <c r="L8" s="313"/>
      <c r="M8" s="7"/>
      <c r="N8" s="235"/>
      <c r="O8" s="7"/>
      <c r="P8" s="7"/>
    </row>
    <row r="9" spans="1:16" s="3" customFormat="1" ht="21.75" customHeight="1">
      <c r="A9" s="265" t="s">
        <v>44</v>
      </c>
      <c r="B9" s="263"/>
      <c r="C9" s="73"/>
      <c r="D9" s="73" t="s">
        <v>32</v>
      </c>
      <c r="E9" s="73" t="s">
        <v>282</v>
      </c>
      <c r="F9" s="82" t="s">
        <v>39</v>
      </c>
      <c r="G9" s="7"/>
      <c r="H9" s="7"/>
      <c r="I9" s="7"/>
      <c r="J9" s="7"/>
      <c r="K9" s="7"/>
      <c r="L9" s="72"/>
      <c r="M9" s="7"/>
      <c r="N9" s="235"/>
      <c r="O9" s="7"/>
      <c r="P9" s="7"/>
    </row>
    <row r="10" spans="1:15" s="3" customFormat="1" ht="21.75" customHeight="1" thickBot="1">
      <c r="A10" s="234"/>
      <c r="B10" s="7"/>
      <c r="C10" s="7"/>
      <c r="D10" s="7"/>
      <c r="E10" s="7"/>
      <c r="F10" s="7"/>
      <c r="G10" s="7"/>
      <c r="H10" s="7"/>
      <c r="I10" s="7"/>
      <c r="J10" s="19"/>
      <c r="K10" s="19"/>
      <c r="L10" s="313"/>
      <c r="M10" s="7"/>
      <c r="N10" s="235"/>
      <c r="O10" s="7"/>
    </row>
    <row r="11" spans="1:15" ht="21.75" customHeight="1">
      <c r="A11" s="52" t="s">
        <v>7</v>
      </c>
      <c r="B11" s="53" t="s">
        <v>8</v>
      </c>
      <c r="C11" s="53" t="s">
        <v>9</v>
      </c>
      <c r="D11" s="54" t="s">
        <v>10</v>
      </c>
      <c r="E11" s="54" t="s">
        <v>11</v>
      </c>
      <c r="F11" s="31"/>
      <c r="G11" s="57"/>
      <c r="H11" s="55" t="s">
        <v>2</v>
      </c>
      <c r="I11" s="32"/>
      <c r="J11" s="43"/>
      <c r="K11" s="56" t="s">
        <v>12</v>
      </c>
      <c r="L11" s="59" t="s">
        <v>14</v>
      </c>
      <c r="M11" s="143" t="s">
        <v>15</v>
      </c>
      <c r="N11" s="327"/>
      <c r="O11" s="11"/>
    </row>
    <row r="12" spans="1:14" s="11" customFormat="1" ht="21.75" customHeight="1" thickBot="1">
      <c r="A12" s="60" t="s">
        <v>16</v>
      </c>
      <c r="B12" s="61"/>
      <c r="C12" s="61"/>
      <c r="D12" s="62"/>
      <c r="E12" s="116"/>
      <c r="G12" s="35">
        <v>1</v>
      </c>
      <c r="H12" s="33">
        <v>2</v>
      </c>
      <c r="I12" s="34">
        <v>3</v>
      </c>
      <c r="J12" s="37"/>
      <c r="K12" s="36"/>
      <c r="L12" s="65"/>
      <c r="M12" s="144"/>
      <c r="N12" s="327"/>
    </row>
    <row r="13" spans="1:15" s="48" customFormat="1" ht="21.75" customHeight="1">
      <c r="A13" s="122" t="s">
        <v>201</v>
      </c>
      <c r="B13" s="123" t="s">
        <v>89</v>
      </c>
      <c r="C13" s="124">
        <v>84</v>
      </c>
      <c r="D13" s="125" t="s">
        <v>52</v>
      </c>
      <c r="E13" s="117" t="s">
        <v>31</v>
      </c>
      <c r="F13" s="118" t="s">
        <v>178</v>
      </c>
      <c r="G13" s="126">
        <v>67.5</v>
      </c>
      <c r="H13" s="127">
        <v>70</v>
      </c>
      <c r="I13" s="127">
        <v>75</v>
      </c>
      <c r="J13" s="128">
        <f>MAX(G13,H13,I13)</f>
        <v>75</v>
      </c>
      <c r="K13" s="128">
        <f>IF(J13&lt;0,0,J13)</f>
        <v>75</v>
      </c>
      <c r="L13" s="142" t="s">
        <v>163</v>
      </c>
      <c r="M13" s="158">
        <v>1</v>
      </c>
      <c r="N13" s="328"/>
      <c r="O13" s="42"/>
    </row>
    <row r="14" spans="1:15" s="48" customFormat="1" ht="21.75" customHeight="1">
      <c r="A14" s="129" t="s">
        <v>202</v>
      </c>
      <c r="B14" s="98" t="s">
        <v>90</v>
      </c>
      <c r="C14" s="99">
        <v>69</v>
      </c>
      <c r="D14" s="100" t="s">
        <v>48</v>
      </c>
      <c r="E14" s="119" t="s">
        <v>31</v>
      </c>
      <c r="F14" s="46" t="s">
        <v>179</v>
      </c>
      <c r="G14" s="27">
        <v>50</v>
      </c>
      <c r="H14" s="14">
        <v>-55</v>
      </c>
      <c r="I14" s="14"/>
      <c r="J14" s="13">
        <f>MAX(G14,H14,I14)</f>
        <v>50</v>
      </c>
      <c r="K14" s="13">
        <f>IF(J14&lt;0,0,J14)</f>
        <v>50</v>
      </c>
      <c r="L14" s="81" t="s">
        <v>164</v>
      </c>
      <c r="M14" s="159">
        <v>2</v>
      </c>
      <c r="N14" s="329"/>
      <c r="O14" s="49"/>
    </row>
    <row r="15" spans="1:15" s="48" customFormat="1" ht="21.75" customHeight="1" thickBot="1">
      <c r="A15" s="135" t="s">
        <v>200</v>
      </c>
      <c r="B15" s="136" t="s">
        <v>67</v>
      </c>
      <c r="C15" s="137" t="s">
        <v>68</v>
      </c>
      <c r="D15" s="138" t="s">
        <v>69</v>
      </c>
      <c r="E15" s="139" t="s">
        <v>31</v>
      </c>
      <c r="F15" s="133" t="s">
        <v>178</v>
      </c>
      <c r="G15" s="132">
        <v>52.5</v>
      </c>
      <c r="H15" s="140">
        <v>57.5</v>
      </c>
      <c r="I15" s="140">
        <v>-60</v>
      </c>
      <c r="J15" s="134">
        <f>MAX(G15,H15,I15)</f>
        <v>57.5</v>
      </c>
      <c r="K15" s="134">
        <f>IF(J15&lt;0,0,J15)</f>
        <v>57.5</v>
      </c>
      <c r="L15" s="141" t="s">
        <v>165</v>
      </c>
      <c r="M15" s="167">
        <v>3</v>
      </c>
      <c r="N15" s="329"/>
      <c r="O15" s="49"/>
    </row>
    <row r="16" spans="1:15" s="48" customFormat="1" ht="21.75" customHeight="1" thickBot="1">
      <c r="A16" s="146"/>
      <c r="B16" s="108"/>
      <c r="C16" s="106"/>
      <c r="D16" s="148"/>
      <c r="E16" s="162"/>
      <c r="F16" s="163"/>
      <c r="G16" s="28"/>
      <c r="H16" s="164"/>
      <c r="I16" s="164"/>
      <c r="J16" s="165"/>
      <c r="K16" s="165"/>
      <c r="L16" s="166"/>
      <c r="M16" s="155"/>
      <c r="N16" s="329"/>
      <c r="O16" s="49"/>
    </row>
    <row r="17" spans="1:15" s="48" customFormat="1" ht="21.75" customHeight="1">
      <c r="A17" s="122" t="s">
        <v>286</v>
      </c>
      <c r="B17" s="123" t="s">
        <v>99</v>
      </c>
      <c r="C17" s="156" t="s">
        <v>131</v>
      </c>
      <c r="D17" s="125" t="s">
        <v>278</v>
      </c>
      <c r="E17" s="117" t="s">
        <v>31</v>
      </c>
      <c r="F17" s="118" t="s">
        <v>179</v>
      </c>
      <c r="G17" s="157">
        <v>137.5</v>
      </c>
      <c r="H17" s="127">
        <v>147.5</v>
      </c>
      <c r="I17" s="127">
        <v>-150</v>
      </c>
      <c r="J17" s="128">
        <f aca="true" t="shared" si="0" ref="J17:J22">MAX(G17,H17,I17)</f>
        <v>147.5</v>
      </c>
      <c r="K17" s="128">
        <f aca="true" t="shared" si="1" ref="K17:K22">IF(J17&lt;0,0,J17)</f>
        <v>147.5</v>
      </c>
      <c r="L17" s="142" t="s">
        <v>156</v>
      </c>
      <c r="M17" s="158" t="s">
        <v>39</v>
      </c>
      <c r="N17" s="329"/>
      <c r="O17" s="49"/>
    </row>
    <row r="18" spans="1:15" s="48" customFormat="1" ht="21.75" customHeight="1">
      <c r="A18" s="129" t="s">
        <v>107</v>
      </c>
      <c r="B18" s="98" t="s">
        <v>121</v>
      </c>
      <c r="C18" s="107" t="s">
        <v>131</v>
      </c>
      <c r="D18" s="100" t="s">
        <v>85</v>
      </c>
      <c r="E18" s="119" t="s">
        <v>31</v>
      </c>
      <c r="F18" s="46" t="s">
        <v>179</v>
      </c>
      <c r="G18" s="27">
        <v>115</v>
      </c>
      <c r="H18" s="14">
        <v>125</v>
      </c>
      <c r="I18" s="14">
        <v>135</v>
      </c>
      <c r="J18" s="13">
        <f t="shared" si="0"/>
        <v>135</v>
      </c>
      <c r="K18" s="13">
        <f t="shared" si="1"/>
        <v>135</v>
      </c>
      <c r="L18" s="81" t="s">
        <v>158</v>
      </c>
      <c r="M18" s="159" t="s">
        <v>35</v>
      </c>
      <c r="N18" s="329"/>
      <c r="O18" s="49"/>
    </row>
    <row r="19" spans="1:15" s="48" customFormat="1" ht="21.75" customHeight="1">
      <c r="A19" s="129" t="s">
        <v>206</v>
      </c>
      <c r="B19" s="98" t="s">
        <v>130</v>
      </c>
      <c r="C19" s="106" t="s">
        <v>131</v>
      </c>
      <c r="D19" s="100" t="s">
        <v>86</v>
      </c>
      <c r="E19" s="119" t="s">
        <v>31</v>
      </c>
      <c r="F19" s="46" t="s">
        <v>180</v>
      </c>
      <c r="G19" s="27">
        <v>100</v>
      </c>
      <c r="H19" s="14">
        <v>110</v>
      </c>
      <c r="I19" s="14">
        <v>115</v>
      </c>
      <c r="J19" s="13">
        <f t="shared" si="0"/>
        <v>115</v>
      </c>
      <c r="K19" s="13">
        <f t="shared" si="1"/>
        <v>115</v>
      </c>
      <c r="L19" s="81" t="s">
        <v>159</v>
      </c>
      <c r="M19" s="159" t="s">
        <v>34</v>
      </c>
      <c r="N19" s="329"/>
      <c r="O19" s="49"/>
    </row>
    <row r="20" spans="1:15" s="48" customFormat="1" ht="21.75" customHeight="1">
      <c r="A20" s="129" t="s">
        <v>205</v>
      </c>
      <c r="B20" s="98" t="s">
        <v>88</v>
      </c>
      <c r="C20" s="107" t="s">
        <v>91</v>
      </c>
      <c r="D20" s="100" t="s">
        <v>84</v>
      </c>
      <c r="E20" s="120" t="s">
        <v>31</v>
      </c>
      <c r="F20" s="46" t="s">
        <v>181</v>
      </c>
      <c r="G20" s="27">
        <v>85</v>
      </c>
      <c r="H20" s="46">
        <v>95</v>
      </c>
      <c r="I20" s="46">
        <v>100</v>
      </c>
      <c r="J20" s="47">
        <f t="shared" si="0"/>
        <v>100</v>
      </c>
      <c r="K20" s="13">
        <f t="shared" si="1"/>
        <v>100</v>
      </c>
      <c r="L20" s="81" t="s">
        <v>162</v>
      </c>
      <c r="M20" s="159" t="s">
        <v>41</v>
      </c>
      <c r="N20" s="329"/>
      <c r="O20" s="49"/>
    </row>
    <row r="21" spans="1:15" s="48" customFormat="1" ht="21.75" customHeight="1">
      <c r="A21" s="146" t="s">
        <v>204</v>
      </c>
      <c r="B21" s="108" t="s">
        <v>106</v>
      </c>
      <c r="C21" s="147" t="s">
        <v>107</v>
      </c>
      <c r="D21" s="148" t="s">
        <v>83</v>
      </c>
      <c r="E21" s="149" t="s">
        <v>31</v>
      </c>
      <c r="F21" s="150" t="s">
        <v>182</v>
      </c>
      <c r="G21" s="151">
        <v>112.5</v>
      </c>
      <c r="H21" s="150">
        <v>117.5</v>
      </c>
      <c r="I21" s="150">
        <v>-122.5</v>
      </c>
      <c r="J21" s="152">
        <f t="shared" si="0"/>
        <v>117.5</v>
      </c>
      <c r="K21" s="154">
        <v>117.5</v>
      </c>
      <c r="L21" s="153" t="s">
        <v>161</v>
      </c>
      <c r="M21" s="160" t="s">
        <v>153</v>
      </c>
      <c r="N21" s="329"/>
      <c r="O21" s="49"/>
    </row>
    <row r="22" spans="1:15" s="48" customFormat="1" ht="21.75" customHeight="1" thickBot="1">
      <c r="A22" s="135" t="s">
        <v>207</v>
      </c>
      <c r="B22" s="136" t="s">
        <v>142</v>
      </c>
      <c r="C22" s="137" t="s">
        <v>131</v>
      </c>
      <c r="D22" s="138" t="s">
        <v>87</v>
      </c>
      <c r="E22" s="139" t="s">
        <v>31</v>
      </c>
      <c r="F22" s="133" t="s">
        <v>182</v>
      </c>
      <c r="G22" s="132">
        <v>100</v>
      </c>
      <c r="H22" s="140">
        <v>110</v>
      </c>
      <c r="I22" s="140">
        <v>115</v>
      </c>
      <c r="J22" s="134">
        <f t="shared" si="0"/>
        <v>115</v>
      </c>
      <c r="K22" s="134">
        <f t="shared" si="1"/>
        <v>115</v>
      </c>
      <c r="L22" s="141" t="s">
        <v>160</v>
      </c>
      <c r="M22" s="161" t="s">
        <v>176</v>
      </c>
      <c r="N22" s="329"/>
      <c r="O22" s="49"/>
    </row>
    <row r="23" spans="1:16" s="11" customFormat="1" ht="18" customHeight="1">
      <c r="A23" s="330"/>
      <c r="B23" s="21"/>
      <c r="C23" s="21"/>
      <c r="D23" s="21"/>
      <c r="E23" s="21"/>
      <c r="F23" s="23"/>
      <c r="G23" s="23"/>
      <c r="H23" s="23"/>
      <c r="I23" s="23"/>
      <c r="J23" s="25"/>
      <c r="K23" s="25"/>
      <c r="L23" s="30"/>
      <c r="M23" s="110"/>
      <c r="N23" s="331"/>
      <c r="O23" s="23"/>
      <c r="P23" s="23"/>
    </row>
    <row r="24" spans="1:16" s="11" customFormat="1" ht="18" customHeight="1">
      <c r="A24" s="330"/>
      <c r="B24" s="21"/>
      <c r="C24" s="21"/>
      <c r="D24" s="21"/>
      <c r="E24" s="21"/>
      <c r="F24" s="23"/>
      <c r="G24" s="23"/>
      <c r="H24" s="23"/>
      <c r="I24" s="23"/>
      <c r="J24" s="25"/>
      <c r="K24" s="25"/>
      <c r="L24" s="30"/>
      <c r="M24" s="110"/>
      <c r="N24" s="331"/>
      <c r="O24" s="23"/>
      <c r="P24" s="23"/>
    </row>
    <row r="25" spans="1:19" ht="15" customHeight="1">
      <c r="A25" s="332"/>
      <c r="B25" s="69"/>
      <c r="C25" s="22"/>
      <c r="D25" s="23"/>
      <c r="E25" s="22"/>
      <c r="F25" s="24"/>
      <c r="G25" s="22"/>
      <c r="H25" s="25"/>
      <c r="N25" s="334"/>
      <c r="O25" s="26"/>
      <c r="P25" s="24"/>
      <c r="Q25" s="25"/>
      <c r="R25" s="26"/>
      <c r="S25" s="11"/>
    </row>
    <row r="26" spans="1:19" ht="15" customHeight="1">
      <c r="A26" s="332"/>
      <c r="B26" s="69"/>
      <c r="C26" s="22"/>
      <c r="D26" s="23"/>
      <c r="E26" s="22"/>
      <c r="F26" s="24"/>
      <c r="G26" s="22"/>
      <c r="H26" s="25"/>
      <c r="N26" s="334"/>
      <c r="O26" s="26"/>
      <c r="P26" s="24"/>
      <c r="Q26" s="25"/>
      <c r="R26" s="26"/>
      <c r="S26" s="11"/>
    </row>
    <row r="27" spans="1:18" s="4" customFormat="1" ht="15" customHeight="1">
      <c r="A27" s="335"/>
      <c r="B27" s="22"/>
      <c r="C27" s="22"/>
      <c r="D27" s="22"/>
      <c r="E27" s="22"/>
      <c r="F27" s="22"/>
      <c r="G27" s="22"/>
      <c r="H27" s="22"/>
      <c r="I27" s="22"/>
      <c r="J27" s="314"/>
      <c r="K27" s="314"/>
      <c r="L27" s="313"/>
      <c r="M27" s="7"/>
      <c r="N27" s="336"/>
      <c r="O27" s="22"/>
      <c r="P27" s="22"/>
      <c r="Q27" s="22"/>
      <c r="R27" s="22"/>
    </row>
    <row r="28" spans="1:18" s="4" customFormat="1" ht="15" customHeight="1">
      <c r="A28" s="335" t="s">
        <v>17</v>
      </c>
      <c r="B28" s="22"/>
      <c r="C28" s="22"/>
      <c r="D28" s="22" t="s">
        <v>18</v>
      </c>
      <c r="E28" s="22"/>
      <c r="F28" s="22" t="s">
        <v>18</v>
      </c>
      <c r="G28" s="22"/>
      <c r="H28" s="315"/>
      <c r="I28" s="22"/>
      <c r="J28" s="22"/>
      <c r="K28" s="316" t="s">
        <v>279</v>
      </c>
      <c r="L28" s="307"/>
      <c r="M28" s="315" t="s">
        <v>19</v>
      </c>
      <c r="N28" s="336"/>
      <c r="O28" s="22"/>
      <c r="P28" s="22"/>
      <c r="Q28" s="22"/>
      <c r="R28" s="22"/>
    </row>
    <row r="29" spans="1:18" s="4" customFormat="1" ht="15" customHeight="1">
      <c r="A29" s="335"/>
      <c r="B29" s="22"/>
      <c r="C29" s="22"/>
      <c r="D29" s="22"/>
      <c r="E29" s="22"/>
      <c r="F29" s="22"/>
      <c r="G29" s="22"/>
      <c r="H29" s="316"/>
      <c r="I29" s="22"/>
      <c r="J29" s="22"/>
      <c r="K29" s="22"/>
      <c r="L29" s="307"/>
      <c r="M29" s="316" t="s">
        <v>170</v>
      </c>
      <c r="N29" s="336"/>
      <c r="O29" s="22"/>
      <c r="P29" s="22"/>
      <c r="Q29" s="22"/>
      <c r="R29" s="22"/>
    </row>
    <row r="30" spans="1:18" s="4" customFormat="1" ht="15" customHeight="1">
      <c r="A30" s="337" t="s">
        <v>166</v>
      </c>
      <c r="B30" s="22"/>
      <c r="C30" s="22"/>
      <c r="D30" s="316" t="s">
        <v>167</v>
      </c>
      <c r="E30" s="22"/>
      <c r="F30" s="316" t="s">
        <v>38</v>
      </c>
      <c r="G30" s="22"/>
      <c r="H30" s="314"/>
      <c r="I30" s="22"/>
      <c r="J30" s="22"/>
      <c r="K30" s="316" t="s">
        <v>87</v>
      </c>
      <c r="L30" s="307"/>
      <c r="M30" s="19"/>
      <c r="N30" s="338"/>
      <c r="O30" s="22"/>
      <c r="P30" s="22"/>
      <c r="Q30" s="22"/>
      <c r="R30" s="22"/>
    </row>
    <row r="31" spans="1:18" s="4" customFormat="1" ht="15" customHeight="1">
      <c r="A31" s="339"/>
      <c r="B31" s="317"/>
      <c r="C31" s="317"/>
      <c r="D31" s="317"/>
      <c r="E31" s="317"/>
      <c r="F31" s="317"/>
      <c r="G31" s="22"/>
      <c r="H31" s="318"/>
      <c r="I31" s="22"/>
      <c r="J31" s="22"/>
      <c r="K31" s="22"/>
      <c r="L31" s="307"/>
      <c r="M31" s="19"/>
      <c r="N31" s="338"/>
      <c r="O31" s="22"/>
      <c r="P31" s="22"/>
      <c r="Q31" s="22"/>
      <c r="R31" s="22"/>
    </row>
    <row r="32" spans="1:18" s="4" customFormat="1" ht="15" customHeight="1">
      <c r="A32" s="335">
        <v>83029</v>
      </c>
      <c r="B32" s="22"/>
      <c r="C32" s="22"/>
      <c r="D32" s="22">
        <v>87012</v>
      </c>
      <c r="E32" s="22"/>
      <c r="F32" s="22">
        <v>96011</v>
      </c>
      <c r="G32" s="22"/>
      <c r="H32" s="22"/>
      <c r="I32" s="22"/>
      <c r="J32" s="22"/>
      <c r="K32" s="22">
        <v>10045</v>
      </c>
      <c r="L32" s="307"/>
      <c r="M32" s="316">
        <v>10421</v>
      </c>
      <c r="N32" s="338"/>
      <c r="O32" s="22"/>
      <c r="P32" s="22"/>
      <c r="Q32" s="22"/>
      <c r="R32" s="22"/>
    </row>
    <row r="33" spans="1:18" s="4" customFormat="1" ht="15" customHeight="1">
      <c r="A33" s="335" t="s">
        <v>22</v>
      </c>
      <c r="B33" s="22"/>
      <c r="C33" s="22"/>
      <c r="D33" s="22" t="s">
        <v>22</v>
      </c>
      <c r="E33" s="22"/>
      <c r="F33" s="22" t="s">
        <v>22</v>
      </c>
      <c r="G33" s="22"/>
      <c r="H33" s="22"/>
      <c r="I33" s="22"/>
      <c r="J33" s="22"/>
      <c r="K33" s="316" t="s">
        <v>175</v>
      </c>
      <c r="L33" s="307"/>
      <c r="M33" s="22" t="s">
        <v>22</v>
      </c>
      <c r="N33" s="338"/>
      <c r="O33" s="22"/>
      <c r="P33" s="22"/>
      <c r="Q33" s="22"/>
      <c r="R33" s="22"/>
    </row>
    <row r="34" spans="1:18" s="4" customFormat="1" ht="15" customHeight="1">
      <c r="A34" s="337" t="s">
        <v>44</v>
      </c>
      <c r="B34" s="22"/>
      <c r="C34" s="22"/>
      <c r="D34" s="319"/>
      <c r="E34" s="12"/>
      <c r="F34" s="12"/>
      <c r="G34" s="22"/>
      <c r="H34" s="314"/>
      <c r="I34" s="22"/>
      <c r="J34" s="22"/>
      <c r="K34" s="22"/>
      <c r="L34" s="307"/>
      <c r="M34" s="19"/>
      <c r="N34" s="338"/>
      <c r="O34" s="22"/>
      <c r="P34" s="22"/>
      <c r="Q34" s="22"/>
      <c r="R34" s="22"/>
    </row>
    <row r="35" spans="1:18" ht="15" customHeight="1">
      <c r="A35" s="330"/>
      <c r="B35" s="21"/>
      <c r="C35" s="11"/>
      <c r="D35" s="319"/>
      <c r="E35" s="12"/>
      <c r="F35" s="12"/>
      <c r="G35" s="21"/>
      <c r="H35" s="305"/>
      <c r="I35" s="11"/>
      <c r="J35" s="11"/>
      <c r="K35" s="11"/>
      <c r="L35" s="320"/>
      <c r="M35" s="232"/>
      <c r="N35" s="340"/>
      <c r="O35" s="11"/>
      <c r="P35" s="11"/>
      <c r="Q35" s="11"/>
      <c r="R35" s="11"/>
    </row>
    <row r="36" spans="1:18" ht="15" customHeight="1" thickBot="1">
      <c r="A36" s="341"/>
      <c r="B36" s="33"/>
      <c r="C36" s="33"/>
      <c r="D36" s="33"/>
      <c r="E36" s="33"/>
      <c r="F36" s="33"/>
      <c r="G36" s="33"/>
      <c r="H36" s="33"/>
      <c r="I36" s="63"/>
      <c r="J36" s="63"/>
      <c r="K36" s="342" t="s">
        <v>280</v>
      </c>
      <c r="L36" s="343"/>
      <c r="M36" s="252"/>
      <c r="N36" s="344"/>
      <c r="O36" s="11"/>
      <c r="P36" s="11"/>
      <c r="Q36" s="11"/>
      <c r="R36" s="11"/>
    </row>
    <row r="37" spans="1:18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305"/>
      <c r="K37" s="305"/>
      <c r="L37" s="306"/>
      <c r="M37" s="89"/>
      <c r="N37" s="11"/>
      <c r="O37" s="11"/>
      <c r="P37" s="11"/>
      <c r="Q37" s="11"/>
      <c r="R37" s="11"/>
    </row>
    <row r="38" spans="1:18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305"/>
      <c r="K38" s="305"/>
      <c r="L38" s="306"/>
      <c r="M38" s="89"/>
      <c r="N38" s="11"/>
      <c r="O38" s="11"/>
      <c r="P38" s="11"/>
      <c r="Q38" s="11"/>
      <c r="R38" s="11"/>
    </row>
  </sheetData>
  <sheetProtection/>
  <hyperlinks>
    <hyperlink ref="A2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65" zoomScaleNormal="65" zoomScalePageLayoutView="0" workbookViewId="0" topLeftCell="A1">
      <selection activeCell="X41" sqref="X41"/>
    </sheetView>
  </sheetViews>
  <sheetFormatPr defaultColWidth="9.140625" defaultRowHeight="15" customHeight="1"/>
  <cols>
    <col min="1" max="1" width="10.421875" style="84" customWidth="1"/>
    <col min="2" max="2" width="8.00390625" style="1" customWidth="1"/>
    <col min="3" max="3" width="7.8515625" style="1" customWidth="1"/>
    <col min="4" max="4" width="35.57421875" style="1" customWidth="1"/>
    <col min="5" max="5" width="14.57421875" style="1" customWidth="1"/>
    <col min="6" max="6" width="8.8515625" style="1" customWidth="1"/>
    <col min="7" max="7" width="0.9921875" style="1" customWidth="1"/>
    <col min="8" max="8" width="9.7109375" style="1" customWidth="1"/>
    <col min="9" max="9" width="9.57421875" style="1" customWidth="1"/>
    <col min="10" max="10" width="10.28125" style="1" customWidth="1"/>
    <col min="11" max="11" width="0.85546875" style="2" customWidth="1"/>
    <col min="12" max="12" width="10.421875" style="90" customWidth="1"/>
    <col min="13" max="13" width="8.8515625" style="1" customWidth="1"/>
    <col min="14" max="14" width="14.00390625" style="90" customWidth="1"/>
    <col min="15" max="15" width="8.28125" style="84" customWidth="1"/>
    <col min="16" max="16" width="8.4218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 thickBot="1">
      <c r="A1" s="89"/>
      <c r="B1" s="11"/>
      <c r="C1" s="11"/>
      <c r="D1" s="11"/>
      <c r="E1" s="11"/>
      <c r="F1" s="11"/>
      <c r="G1" s="11"/>
      <c r="H1" s="11"/>
      <c r="I1" s="11"/>
      <c r="J1" s="11"/>
      <c r="K1" s="305"/>
      <c r="L1" s="232"/>
      <c r="M1" s="11"/>
      <c r="N1" s="232"/>
      <c r="O1" s="89"/>
      <c r="P1" s="11"/>
      <c r="Q1" s="11"/>
      <c r="R1" s="11"/>
    </row>
    <row r="2" spans="1:19" ht="15" customHeight="1">
      <c r="A2" s="257"/>
      <c r="B2" s="31"/>
      <c r="C2" s="31"/>
      <c r="D2" s="31"/>
      <c r="E2" s="31"/>
      <c r="F2" s="31"/>
      <c r="G2" s="31"/>
      <c r="H2" s="31"/>
      <c r="I2" s="31"/>
      <c r="J2" s="31"/>
      <c r="K2" s="55"/>
      <c r="L2" s="259"/>
      <c r="M2" s="31"/>
      <c r="N2" s="259"/>
      <c r="O2" s="258"/>
      <c r="P2" s="31"/>
      <c r="Q2" s="31"/>
      <c r="R2" s="31"/>
      <c r="S2" s="350"/>
    </row>
    <row r="3" spans="1:19" s="3" customFormat="1" ht="21.75" customHeight="1">
      <c r="A3" s="234"/>
      <c r="B3" s="22"/>
      <c r="C3" s="7"/>
      <c r="D3" s="82" t="s">
        <v>283</v>
      </c>
      <c r="E3" s="7"/>
      <c r="F3" s="89"/>
      <c r="G3" s="19"/>
      <c r="H3" s="7"/>
      <c r="I3" s="7"/>
      <c r="J3" s="8" t="s">
        <v>1</v>
      </c>
      <c r="K3" s="12"/>
      <c r="L3" s="8"/>
      <c r="M3" s="75" t="s">
        <v>31</v>
      </c>
      <c r="N3" s="17"/>
      <c r="O3" s="6"/>
      <c r="P3" s="7"/>
      <c r="Q3" s="7"/>
      <c r="R3" s="7"/>
      <c r="S3" s="235"/>
    </row>
    <row r="4" spans="1:19" s="3" customFormat="1" ht="21.75" customHeight="1">
      <c r="A4" s="234"/>
      <c r="B4" s="7"/>
      <c r="C4" s="7"/>
      <c r="D4" s="7"/>
      <c r="E4" s="7"/>
      <c r="F4" s="89"/>
      <c r="G4" s="7"/>
      <c r="H4" s="7"/>
      <c r="I4" s="7"/>
      <c r="J4" s="8" t="s">
        <v>3</v>
      </c>
      <c r="K4" s="12"/>
      <c r="L4" s="8"/>
      <c r="M4" s="76" t="s">
        <v>44</v>
      </c>
      <c r="N4" s="17"/>
      <c r="O4" s="6"/>
      <c r="P4" s="7"/>
      <c r="Q4" s="7"/>
      <c r="R4" s="7"/>
      <c r="S4" s="235"/>
    </row>
    <row r="5" spans="1:19" s="3" customFormat="1" ht="18.75" customHeight="1">
      <c r="A5" s="234"/>
      <c r="B5" s="7"/>
      <c r="C5" s="7"/>
      <c r="D5" s="7"/>
      <c r="E5" s="45" t="s">
        <v>5</v>
      </c>
      <c r="F5" s="80"/>
      <c r="G5" s="6"/>
      <c r="H5" s="6"/>
      <c r="I5" s="6"/>
      <c r="J5" s="78"/>
      <c r="K5" s="9"/>
      <c r="L5" s="78" t="s">
        <v>42</v>
      </c>
      <c r="M5" s="6"/>
      <c r="N5" s="39">
        <v>44541</v>
      </c>
      <c r="O5" s="7"/>
      <c r="P5" s="7"/>
      <c r="Q5" s="7"/>
      <c r="R5" s="7"/>
      <c r="S5" s="235"/>
    </row>
    <row r="6" spans="1:19" s="3" customFormat="1" ht="16.5" customHeight="1">
      <c r="A6" s="237"/>
      <c r="B6" s="6"/>
      <c r="C6" s="6"/>
      <c r="D6" s="6"/>
      <c r="E6" s="6"/>
      <c r="F6" s="83"/>
      <c r="G6" s="6"/>
      <c r="H6" s="6"/>
      <c r="I6" s="6"/>
      <c r="J6" s="6"/>
      <c r="K6" s="8"/>
      <c r="L6" s="8"/>
      <c r="M6" s="6"/>
      <c r="N6" s="8"/>
      <c r="O6" s="6"/>
      <c r="P6" s="7"/>
      <c r="Q6" s="7"/>
      <c r="R6" s="7"/>
      <c r="S6" s="235"/>
    </row>
    <row r="7" spans="1:19" s="3" customFormat="1" ht="16.5" customHeight="1">
      <c r="A7" s="234"/>
      <c r="B7" s="7"/>
      <c r="C7" s="7"/>
      <c r="D7" s="7"/>
      <c r="E7" s="7"/>
      <c r="F7" s="89"/>
      <c r="G7" s="7"/>
      <c r="H7" s="7"/>
      <c r="I7" s="7"/>
      <c r="J7" s="7"/>
      <c r="K7" s="19"/>
      <c r="L7" s="19"/>
      <c r="M7" s="7"/>
      <c r="N7" s="19"/>
      <c r="O7" s="7"/>
      <c r="P7" s="7"/>
      <c r="Q7" s="7"/>
      <c r="R7" s="7"/>
      <c r="S7" s="235"/>
    </row>
    <row r="8" spans="1:19" s="3" customFormat="1" ht="21.75" customHeight="1">
      <c r="A8" s="238" t="s">
        <v>44</v>
      </c>
      <c r="B8" s="50"/>
      <c r="C8" s="39"/>
      <c r="D8" s="39" t="s">
        <v>40</v>
      </c>
      <c r="E8" s="39" t="s">
        <v>43</v>
      </c>
      <c r="F8" s="80"/>
      <c r="G8" s="7"/>
      <c r="H8" s="7"/>
      <c r="I8" s="7"/>
      <c r="J8" s="7"/>
      <c r="K8" s="7"/>
      <c r="L8" s="7"/>
      <c r="M8" s="19"/>
      <c r="N8" s="18"/>
      <c r="O8" s="7"/>
      <c r="P8" s="7"/>
      <c r="Q8" s="7"/>
      <c r="R8" s="7"/>
      <c r="S8" s="235"/>
    </row>
    <row r="9" spans="1:19" s="3" customFormat="1" ht="21.75" customHeight="1" thickBot="1">
      <c r="A9" s="234"/>
      <c r="B9" s="7"/>
      <c r="C9" s="7"/>
      <c r="D9" s="7"/>
      <c r="E9" s="7"/>
      <c r="F9" s="89"/>
      <c r="G9" s="7"/>
      <c r="H9" s="7"/>
      <c r="I9" s="7"/>
      <c r="J9" s="7"/>
      <c r="K9" s="19"/>
      <c r="L9" s="19"/>
      <c r="M9" s="7"/>
      <c r="N9" s="19"/>
      <c r="O9" s="7"/>
      <c r="P9" s="7"/>
      <c r="Q9" s="7"/>
      <c r="R9" s="7"/>
      <c r="S9" s="235"/>
    </row>
    <row r="10" spans="1:19" ht="21.75" customHeight="1">
      <c r="A10" s="231" t="s">
        <v>7</v>
      </c>
      <c r="B10" s="53" t="s">
        <v>8</v>
      </c>
      <c r="C10" s="53" t="s">
        <v>9</v>
      </c>
      <c r="D10" s="54" t="s">
        <v>10</v>
      </c>
      <c r="E10" s="54" t="s">
        <v>11</v>
      </c>
      <c r="F10" s="349"/>
      <c r="G10" s="56"/>
      <c r="H10" s="57"/>
      <c r="I10" s="55" t="s">
        <v>2</v>
      </c>
      <c r="J10" s="32"/>
      <c r="K10" s="43"/>
      <c r="L10" s="274" t="s">
        <v>12</v>
      </c>
      <c r="M10" s="58" t="s">
        <v>13</v>
      </c>
      <c r="N10" s="378" t="s">
        <v>14</v>
      </c>
      <c r="O10" s="143" t="s">
        <v>15</v>
      </c>
      <c r="P10" s="11"/>
      <c r="Q10" s="11"/>
      <c r="R10" s="11"/>
      <c r="S10" s="327"/>
    </row>
    <row r="11" spans="1:19" s="11" customFormat="1" ht="21.75" customHeight="1" thickBot="1">
      <c r="A11" s="241" t="s">
        <v>16</v>
      </c>
      <c r="B11" s="357"/>
      <c r="C11" s="357"/>
      <c r="D11" s="116"/>
      <c r="E11" s="116"/>
      <c r="F11" s="321"/>
      <c r="G11" s="38"/>
      <c r="H11" s="35">
        <v>1</v>
      </c>
      <c r="I11" s="33">
        <v>2</v>
      </c>
      <c r="J11" s="34">
        <v>3</v>
      </c>
      <c r="K11" s="37"/>
      <c r="L11" s="144"/>
      <c r="M11" s="64"/>
      <c r="N11" s="379"/>
      <c r="O11" s="144"/>
      <c r="S11" s="327"/>
    </row>
    <row r="12" spans="1:19" s="48" customFormat="1" ht="21.75" customHeight="1">
      <c r="A12" s="204" t="s">
        <v>201</v>
      </c>
      <c r="B12" s="123" t="s">
        <v>89</v>
      </c>
      <c r="C12" s="124">
        <v>84</v>
      </c>
      <c r="D12" s="125" t="s">
        <v>52</v>
      </c>
      <c r="E12" s="207" t="s">
        <v>31</v>
      </c>
      <c r="F12" s="358" t="s">
        <v>178</v>
      </c>
      <c r="G12" s="354">
        <f>MAX(H12,I12,J12)</f>
        <v>75</v>
      </c>
      <c r="H12" s="126">
        <v>67.5</v>
      </c>
      <c r="I12" s="127">
        <v>70</v>
      </c>
      <c r="J12" s="127">
        <v>75</v>
      </c>
      <c r="K12" s="172"/>
      <c r="L12" s="218" t="s">
        <v>270</v>
      </c>
      <c r="M12" s="15"/>
      <c r="N12" s="173" t="s">
        <v>163</v>
      </c>
      <c r="O12" s="364">
        <v>1</v>
      </c>
      <c r="P12" s="42"/>
      <c r="Q12" s="42"/>
      <c r="S12" s="351"/>
    </row>
    <row r="13" spans="1:19" s="48" customFormat="1" ht="21.75" customHeight="1">
      <c r="A13" s="130" t="s">
        <v>202</v>
      </c>
      <c r="B13" s="98" t="s">
        <v>90</v>
      </c>
      <c r="C13" s="99">
        <v>69</v>
      </c>
      <c r="D13" s="100" t="s">
        <v>48</v>
      </c>
      <c r="E13" s="203" t="s">
        <v>31</v>
      </c>
      <c r="F13" s="359" t="s">
        <v>179</v>
      </c>
      <c r="G13" s="355">
        <f>MAX(H13,I13,J13)</f>
        <v>50</v>
      </c>
      <c r="H13" s="27">
        <v>50</v>
      </c>
      <c r="I13" s="14">
        <v>-55</v>
      </c>
      <c r="J13" s="14"/>
      <c r="K13" s="103"/>
      <c r="L13" s="219" t="s">
        <v>255</v>
      </c>
      <c r="M13" s="15"/>
      <c r="N13" s="105" t="s">
        <v>164</v>
      </c>
      <c r="O13" s="364">
        <v>2</v>
      </c>
      <c r="P13" s="42"/>
      <c r="Q13" s="42"/>
      <c r="S13" s="351"/>
    </row>
    <row r="14" spans="1:19" s="48" customFormat="1" ht="21.75" customHeight="1" thickBot="1">
      <c r="A14" s="205" t="s">
        <v>200</v>
      </c>
      <c r="B14" s="136" t="s">
        <v>67</v>
      </c>
      <c r="C14" s="137" t="s">
        <v>68</v>
      </c>
      <c r="D14" s="138" t="s">
        <v>69</v>
      </c>
      <c r="E14" s="203" t="s">
        <v>31</v>
      </c>
      <c r="F14" s="360" t="s">
        <v>178</v>
      </c>
      <c r="G14" s="356">
        <f>MAX(H14,I14,J14)</f>
        <v>57.5</v>
      </c>
      <c r="H14" s="132">
        <v>52.5</v>
      </c>
      <c r="I14" s="140">
        <v>57.5</v>
      </c>
      <c r="J14" s="140">
        <v>-60</v>
      </c>
      <c r="K14" s="181"/>
      <c r="L14" s="220" t="s">
        <v>73</v>
      </c>
      <c r="M14" s="15"/>
      <c r="N14" s="182" t="s">
        <v>165</v>
      </c>
      <c r="O14" s="364">
        <v>3</v>
      </c>
      <c r="P14" s="42"/>
      <c r="Q14" s="42"/>
      <c r="S14" s="351"/>
    </row>
    <row r="15" spans="1:19" s="48" customFormat="1" ht="21.75" customHeight="1" thickBot="1">
      <c r="A15" s="244"/>
      <c r="B15" s="108"/>
      <c r="C15" s="106"/>
      <c r="D15" s="148"/>
      <c r="E15" s="376"/>
      <c r="F15" s="351"/>
      <c r="G15" s="51"/>
      <c r="H15" s="190"/>
      <c r="I15" s="188"/>
      <c r="J15" s="188"/>
      <c r="K15" s="191"/>
      <c r="L15" s="221"/>
      <c r="M15" s="368"/>
      <c r="N15" s="192"/>
      <c r="O15" s="155"/>
      <c r="P15" s="42"/>
      <c r="Q15" s="42"/>
      <c r="S15" s="351"/>
    </row>
    <row r="16" spans="1:19" s="48" customFormat="1" ht="21.75" customHeight="1">
      <c r="A16" s="204" t="s">
        <v>203</v>
      </c>
      <c r="B16" s="206" t="s">
        <v>186</v>
      </c>
      <c r="C16" s="206" t="s">
        <v>107</v>
      </c>
      <c r="D16" s="125" t="s">
        <v>187</v>
      </c>
      <c r="E16" s="207" t="s">
        <v>188</v>
      </c>
      <c r="F16" s="377" t="s">
        <v>178</v>
      </c>
      <c r="G16" s="365"/>
      <c r="H16" s="369" t="s">
        <v>78</v>
      </c>
      <c r="I16" s="168" t="s">
        <v>134</v>
      </c>
      <c r="J16" s="168" t="s">
        <v>189</v>
      </c>
      <c r="K16" s="172"/>
      <c r="L16" s="218" t="s">
        <v>190</v>
      </c>
      <c r="M16" s="370"/>
      <c r="N16" s="173" t="s">
        <v>156</v>
      </c>
      <c r="O16" s="158">
        <v>1</v>
      </c>
      <c r="P16" s="42"/>
      <c r="Q16" s="42"/>
      <c r="S16" s="351"/>
    </row>
    <row r="17" spans="1:19" s="48" customFormat="1" ht="21.75" customHeight="1">
      <c r="A17" s="130" t="s">
        <v>200</v>
      </c>
      <c r="B17" s="40">
        <v>75.25</v>
      </c>
      <c r="C17" s="66">
        <v>83</v>
      </c>
      <c r="D17" s="67" t="s">
        <v>258</v>
      </c>
      <c r="E17" s="348" t="s">
        <v>188</v>
      </c>
      <c r="F17" s="351" t="s">
        <v>178</v>
      </c>
      <c r="G17" s="366"/>
      <c r="H17" s="371">
        <v>107</v>
      </c>
      <c r="I17" s="14">
        <v>115</v>
      </c>
      <c r="J17" s="14">
        <v>120</v>
      </c>
      <c r="K17" s="13"/>
      <c r="L17" s="103">
        <v>120</v>
      </c>
      <c r="M17" s="15"/>
      <c r="N17" s="105" t="s">
        <v>264</v>
      </c>
      <c r="O17" s="159">
        <v>2</v>
      </c>
      <c r="P17" s="42"/>
      <c r="Q17" s="42"/>
      <c r="S17" s="351"/>
    </row>
    <row r="18" spans="1:19" s="48" customFormat="1" ht="21.75" customHeight="1">
      <c r="A18" s="208" t="s">
        <v>204</v>
      </c>
      <c r="B18" s="202" t="s">
        <v>106</v>
      </c>
      <c r="C18" s="202" t="s">
        <v>107</v>
      </c>
      <c r="D18" s="101" t="s">
        <v>83</v>
      </c>
      <c r="E18" s="203" t="s">
        <v>31</v>
      </c>
      <c r="F18" s="351" t="s">
        <v>182</v>
      </c>
      <c r="G18" s="365"/>
      <c r="H18" s="372" t="s">
        <v>112</v>
      </c>
      <c r="I18" s="104" t="s">
        <v>113</v>
      </c>
      <c r="J18" s="104" t="s">
        <v>114</v>
      </c>
      <c r="K18" s="103"/>
      <c r="L18" s="219" t="s">
        <v>115</v>
      </c>
      <c r="M18" s="15"/>
      <c r="N18" s="105" t="s">
        <v>158</v>
      </c>
      <c r="O18" s="373">
        <v>3</v>
      </c>
      <c r="P18" s="42"/>
      <c r="Q18" s="42"/>
      <c r="S18" s="351"/>
    </row>
    <row r="19" spans="1:19" s="48" customFormat="1" ht="21.75" customHeight="1">
      <c r="A19" s="208" t="s">
        <v>205</v>
      </c>
      <c r="B19" s="202" t="s">
        <v>88</v>
      </c>
      <c r="C19" s="202" t="s">
        <v>91</v>
      </c>
      <c r="D19" s="101" t="s">
        <v>84</v>
      </c>
      <c r="E19" s="203" t="s">
        <v>31</v>
      </c>
      <c r="F19" s="351" t="s">
        <v>181</v>
      </c>
      <c r="G19" s="365"/>
      <c r="H19" s="372" t="s">
        <v>100</v>
      </c>
      <c r="I19" s="104" t="s">
        <v>59</v>
      </c>
      <c r="J19" s="104" t="s">
        <v>60</v>
      </c>
      <c r="K19" s="103"/>
      <c r="L19" s="219" t="s">
        <v>99</v>
      </c>
      <c r="M19" s="15"/>
      <c r="N19" s="105" t="s">
        <v>159</v>
      </c>
      <c r="O19" s="373">
        <v>4</v>
      </c>
      <c r="P19" s="42"/>
      <c r="Q19" s="42"/>
      <c r="S19" s="351"/>
    </row>
    <row r="20" spans="1:19" s="48" customFormat="1" ht="21.75" customHeight="1">
      <c r="A20" s="208" t="s">
        <v>107</v>
      </c>
      <c r="B20" s="202" t="s">
        <v>121</v>
      </c>
      <c r="C20" s="202" t="s">
        <v>131</v>
      </c>
      <c r="D20" s="101" t="s">
        <v>85</v>
      </c>
      <c r="E20" s="203" t="s">
        <v>31</v>
      </c>
      <c r="F20" s="351" t="s">
        <v>179</v>
      </c>
      <c r="G20" s="365"/>
      <c r="H20" s="372" t="s">
        <v>143</v>
      </c>
      <c r="I20" s="104" t="s">
        <v>71</v>
      </c>
      <c r="J20" s="104" t="s">
        <v>148</v>
      </c>
      <c r="K20" s="103"/>
      <c r="L20" s="219" t="s">
        <v>149</v>
      </c>
      <c r="M20" s="15"/>
      <c r="N20" s="105" t="s">
        <v>162</v>
      </c>
      <c r="O20" s="373">
        <v>5</v>
      </c>
      <c r="P20" s="42"/>
      <c r="Q20" s="42"/>
      <c r="S20" s="351"/>
    </row>
    <row r="21" spans="1:19" s="48" customFormat="1" ht="21.75" customHeight="1">
      <c r="A21" s="208" t="s">
        <v>206</v>
      </c>
      <c r="B21" s="202" t="s">
        <v>130</v>
      </c>
      <c r="C21" s="202" t="s">
        <v>131</v>
      </c>
      <c r="D21" s="101" t="s">
        <v>86</v>
      </c>
      <c r="E21" s="203" t="s">
        <v>31</v>
      </c>
      <c r="F21" s="351" t="s">
        <v>180</v>
      </c>
      <c r="G21" s="365"/>
      <c r="H21" s="372" t="s">
        <v>136</v>
      </c>
      <c r="I21" s="104" t="s">
        <v>137</v>
      </c>
      <c r="J21" s="104" t="s">
        <v>72</v>
      </c>
      <c r="K21" s="103"/>
      <c r="L21" s="219" t="s">
        <v>95</v>
      </c>
      <c r="M21" s="15"/>
      <c r="N21" s="270" t="s">
        <v>161</v>
      </c>
      <c r="O21" s="373">
        <v>6</v>
      </c>
      <c r="P21" s="42"/>
      <c r="Q21" s="42"/>
      <c r="S21" s="351"/>
    </row>
    <row r="22" spans="1:19" s="48" customFormat="1" ht="21.75" customHeight="1" thickBot="1">
      <c r="A22" s="208" t="s">
        <v>207</v>
      </c>
      <c r="B22" s="202" t="s">
        <v>142</v>
      </c>
      <c r="C22" s="202" t="s">
        <v>131</v>
      </c>
      <c r="D22" s="101" t="s">
        <v>87</v>
      </c>
      <c r="E22" s="203" t="s">
        <v>31</v>
      </c>
      <c r="F22" s="351" t="s">
        <v>182</v>
      </c>
      <c r="G22" s="365"/>
      <c r="H22" s="372" t="s">
        <v>60</v>
      </c>
      <c r="I22" s="104" t="s">
        <v>65</v>
      </c>
      <c r="J22" s="104" t="s">
        <v>143</v>
      </c>
      <c r="K22" s="103"/>
      <c r="L22" s="219" t="s">
        <v>144</v>
      </c>
      <c r="M22" s="15"/>
      <c r="N22" s="182" t="s">
        <v>160</v>
      </c>
      <c r="O22" s="373">
        <v>7</v>
      </c>
      <c r="P22" s="42"/>
      <c r="Q22" s="42"/>
      <c r="S22" s="351"/>
    </row>
    <row r="23" spans="1:19" s="48" customFormat="1" ht="21.75" customHeight="1">
      <c r="A23" s="130" t="s">
        <v>268</v>
      </c>
      <c r="B23" s="40">
        <v>93.4</v>
      </c>
      <c r="C23" s="68">
        <v>105</v>
      </c>
      <c r="D23" s="67" t="s">
        <v>259</v>
      </c>
      <c r="E23" s="348" t="s">
        <v>188</v>
      </c>
      <c r="F23" s="361" t="s">
        <v>181</v>
      </c>
      <c r="G23" s="366"/>
      <c r="H23" s="371">
        <v>100</v>
      </c>
      <c r="I23" s="14">
        <v>107.5</v>
      </c>
      <c r="J23" s="14">
        <v>110</v>
      </c>
      <c r="K23" s="13"/>
      <c r="L23" s="114" t="s">
        <v>226</v>
      </c>
      <c r="M23" s="15"/>
      <c r="N23" s="105" t="s">
        <v>265</v>
      </c>
      <c r="O23" s="159">
        <v>8</v>
      </c>
      <c r="P23" s="42"/>
      <c r="Q23" s="42"/>
      <c r="S23" s="351"/>
    </row>
    <row r="24" spans="1:19" s="48" customFormat="1" ht="21.75" customHeight="1">
      <c r="A24" s="130" t="s">
        <v>268</v>
      </c>
      <c r="B24" s="40">
        <v>97.75</v>
      </c>
      <c r="C24" s="66">
        <v>105</v>
      </c>
      <c r="D24" s="67" t="s">
        <v>260</v>
      </c>
      <c r="E24" s="348" t="s">
        <v>188</v>
      </c>
      <c r="F24" s="361" t="s">
        <v>181</v>
      </c>
      <c r="G24" s="366"/>
      <c r="H24" s="371">
        <v>105</v>
      </c>
      <c r="I24" s="14">
        <v>110</v>
      </c>
      <c r="J24" s="14">
        <v>-115</v>
      </c>
      <c r="K24" s="13"/>
      <c r="L24" s="114" t="s">
        <v>226</v>
      </c>
      <c r="M24" s="15"/>
      <c r="N24" s="105" t="s">
        <v>266</v>
      </c>
      <c r="O24" s="159">
        <v>9</v>
      </c>
      <c r="P24" s="42"/>
      <c r="Q24" s="42"/>
      <c r="S24" s="351"/>
    </row>
    <row r="25" spans="1:19" s="48" customFormat="1" ht="21.75" customHeight="1">
      <c r="A25" s="130" t="s">
        <v>268</v>
      </c>
      <c r="B25" s="40">
        <v>59</v>
      </c>
      <c r="C25" s="41">
        <v>59</v>
      </c>
      <c r="D25" s="67" t="s">
        <v>261</v>
      </c>
      <c r="E25" s="348" t="s">
        <v>188</v>
      </c>
      <c r="F25" s="329" t="s">
        <v>181</v>
      </c>
      <c r="G25" s="366"/>
      <c r="H25" s="371">
        <v>62.5</v>
      </c>
      <c r="I25" s="46">
        <v>70</v>
      </c>
      <c r="J25" s="46">
        <v>72.5</v>
      </c>
      <c r="K25" s="47"/>
      <c r="L25" s="114" t="s">
        <v>285</v>
      </c>
      <c r="M25" s="15"/>
      <c r="N25" s="105" t="s">
        <v>267</v>
      </c>
      <c r="O25" s="159">
        <v>10</v>
      </c>
      <c r="P25" s="42"/>
      <c r="Q25" s="42"/>
      <c r="S25" s="351"/>
    </row>
    <row r="26" spans="1:19" s="48" customFormat="1" ht="21.75" customHeight="1">
      <c r="A26" s="208" t="s">
        <v>203</v>
      </c>
      <c r="B26" s="202" t="s">
        <v>193</v>
      </c>
      <c r="C26" s="202" t="s">
        <v>131</v>
      </c>
      <c r="D26" s="101" t="s">
        <v>194</v>
      </c>
      <c r="E26" s="203" t="s">
        <v>188</v>
      </c>
      <c r="F26" s="351" t="s">
        <v>179</v>
      </c>
      <c r="G26" s="366"/>
      <c r="H26" s="374" t="s">
        <v>195</v>
      </c>
      <c r="I26" s="86" t="s">
        <v>196</v>
      </c>
      <c r="J26" s="86" t="s">
        <v>60</v>
      </c>
      <c r="K26" s="103">
        <f>MAX(H26,I26,J26)</f>
        <v>0</v>
      </c>
      <c r="L26" s="219" t="s">
        <v>99</v>
      </c>
      <c r="M26" s="15"/>
      <c r="N26" s="105" t="s">
        <v>271</v>
      </c>
      <c r="O26" s="159">
        <v>11</v>
      </c>
      <c r="P26" s="49"/>
      <c r="Q26" s="49"/>
      <c r="S26" s="351"/>
    </row>
    <row r="27" spans="1:19" s="48" customFormat="1" ht="21.75" customHeight="1">
      <c r="A27" s="208" t="s">
        <v>201</v>
      </c>
      <c r="B27" s="202" t="s">
        <v>208</v>
      </c>
      <c r="C27" s="202" t="s">
        <v>107</v>
      </c>
      <c r="D27" s="101" t="s">
        <v>209</v>
      </c>
      <c r="E27" s="203" t="s">
        <v>188</v>
      </c>
      <c r="F27" s="361" t="s">
        <v>178</v>
      </c>
      <c r="G27" s="366"/>
      <c r="H27" s="372" t="s">
        <v>212</v>
      </c>
      <c r="I27" s="104" t="s">
        <v>213</v>
      </c>
      <c r="J27" s="104" t="s">
        <v>214</v>
      </c>
      <c r="K27" s="103"/>
      <c r="L27" s="219" t="s">
        <v>215</v>
      </c>
      <c r="M27" s="15"/>
      <c r="N27" s="105" t="s">
        <v>272</v>
      </c>
      <c r="O27" s="159">
        <v>12</v>
      </c>
      <c r="P27" s="49"/>
      <c r="Q27" s="49"/>
      <c r="S27" s="351"/>
    </row>
    <row r="28" spans="1:19" s="48" customFormat="1" ht="21.75" customHeight="1">
      <c r="A28" s="208" t="s">
        <v>205</v>
      </c>
      <c r="B28" s="202" t="s">
        <v>223</v>
      </c>
      <c r="C28" s="202" t="s">
        <v>224</v>
      </c>
      <c r="D28" s="101" t="s">
        <v>225</v>
      </c>
      <c r="E28" s="203" t="s">
        <v>188</v>
      </c>
      <c r="F28" s="351" t="s">
        <v>181</v>
      </c>
      <c r="G28" s="366"/>
      <c r="H28" s="374" t="s">
        <v>213</v>
      </c>
      <c r="I28" s="86" t="s">
        <v>227</v>
      </c>
      <c r="J28" s="86" t="s">
        <v>228</v>
      </c>
      <c r="K28" s="103"/>
      <c r="L28" s="219" t="s">
        <v>215</v>
      </c>
      <c r="M28" s="15"/>
      <c r="N28" s="105" t="s">
        <v>275</v>
      </c>
      <c r="O28" s="159">
        <v>13</v>
      </c>
      <c r="P28" s="49"/>
      <c r="Q28" s="49"/>
      <c r="S28" s="351"/>
    </row>
    <row r="29" spans="1:19" s="48" customFormat="1" ht="21.75" customHeight="1">
      <c r="A29" s="208" t="s">
        <v>220</v>
      </c>
      <c r="B29" s="202" t="s">
        <v>221</v>
      </c>
      <c r="C29" s="202" t="s">
        <v>131</v>
      </c>
      <c r="D29" s="101" t="s">
        <v>183</v>
      </c>
      <c r="E29" s="203" t="s">
        <v>188</v>
      </c>
      <c r="F29" s="361" t="s">
        <v>179</v>
      </c>
      <c r="G29" s="366"/>
      <c r="H29" s="374" t="s">
        <v>56</v>
      </c>
      <c r="I29" s="86" t="s">
        <v>64</v>
      </c>
      <c r="J29" s="86" t="s">
        <v>195</v>
      </c>
      <c r="K29" s="103"/>
      <c r="L29" s="219" t="s">
        <v>222</v>
      </c>
      <c r="M29" s="15"/>
      <c r="N29" s="105" t="s">
        <v>276</v>
      </c>
      <c r="O29" s="159">
        <v>14</v>
      </c>
      <c r="P29" s="49"/>
      <c r="Q29" s="49"/>
      <c r="S29" s="351"/>
    </row>
    <row r="30" spans="1:19" s="48" customFormat="1" ht="21.75" customHeight="1">
      <c r="A30" s="208" t="s">
        <v>205</v>
      </c>
      <c r="B30" s="202" t="s">
        <v>236</v>
      </c>
      <c r="C30" s="87" t="s">
        <v>237</v>
      </c>
      <c r="D30" s="101" t="s">
        <v>238</v>
      </c>
      <c r="E30" s="203" t="s">
        <v>188</v>
      </c>
      <c r="F30" s="351" t="s">
        <v>181</v>
      </c>
      <c r="G30" s="366"/>
      <c r="H30" s="374" t="s">
        <v>54</v>
      </c>
      <c r="I30" s="87" t="s">
        <v>55</v>
      </c>
      <c r="J30" s="87" t="s">
        <v>240</v>
      </c>
      <c r="K30" s="103"/>
      <c r="L30" s="219" t="s">
        <v>241</v>
      </c>
      <c r="M30" s="15"/>
      <c r="N30" s="105" t="s">
        <v>277</v>
      </c>
      <c r="O30" s="159">
        <v>15</v>
      </c>
      <c r="P30" s="49"/>
      <c r="Q30" s="49"/>
      <c r="S30" s="351"/>
    </row>
    <row r="31" spans="1:19" s="48" customFormat="1" ht="21.75" customHeight="1">
      <c r="A31" s="130" t="s">
        <v>269</v>
      </c>
      <c r="B31" s="40">
        <v>60.6</v>
      </c>
      <c r="C31" s="41">
        <v>66</v>
      </c>
      <c r="D31" s="67" t="s">
        <v>262</v>
      </c>
      <c r="E31" s="348" t="s">
        <v>188</v>
      </c>
      <c r="F31" s="359" t="s">
        <v>181</v>
      </c>
      <c r="G31" s="366"/>
      <c r="H31" s="371">
        <v>55</v>
      </c>
      <c r="I31" s="46">
        <v>62.5</v>
      </c>
      <c r="J31" s="46">
        <v>-70</v>
      </c>
      <c r="K31" s="47"/>
      <c r="L31" s="114" t="s">
        <v>247</v>
      </c>
      <c r="M31" s="15"/>
      <c r="N31" s="105" t="s">
        <v>274</v>
      </c>
      <c r="O31" s="159">
        <v>16</v>
      </c>
      <c r="P31" s="49"/>
      <c r="Q31" s="49"/>
      <c r="S31" s="351"/>
    </row>
    <row r="32" spans="1:19" s="48" customFormat="1" ht="21.75" customHeight="1">
      <c r="A32" s="130" t="s">
        <v>205</v>
      </c>
      <c r="B32" s="40">
        <v>63.6</v>
      </c>
      <c r="C32" s="41">
        <v>66</v>
      </c>
      <c r="D32" s="67" t="s">
        <v>263</v>
      </c>
      <c r="E32" s="348" t="s">
        <v>188</v>
      </c>
      <c r="F32" s="362" t="s">
        <v>181</v>
      </c>
      <c r="G32" s="366"/>
      <c r="H32" s="371">
        <v>50</v>
      </c>
      <c r="I32" s="46">
        <v>57.5</v>
      </c>
      <c r="J32" s="46">
        <v>65</v>
      </c>
      <c r="K32" s="47"/>
      <c r="L32" s="114" t="s">
        <v>241</v>
      </c>
      <c r="M32" s="15"/>
      <c r="N32" s="105" t="s">
        <v>273</v>
      </c>
      <c r="O32" s="159">
        <v>17</v>
      </c>
      <c r="P32" s="49"/>
      <c r="Q32" s="49"/>
      <c r="S32" s="351"/>
    </row>
    <row r="33" spans="1:19" s="48" customFormat="1" ht="21.75" customHeight="1">
      <c r="A33" s="208" t="s">
        <v>205</v>
      </c>
      <c r="B33" s="202" t="s">
        <v>244</v>
      </c>
      <c r="C33" s="70" t="s">
        <v>91</v>
      </c>
      <c r="D33" s="101" t="s">
        <v>245</v>
      </c>
      <c r="E33" s="203" t="s">
        <v>188</v>
      </c>
      <c r="F33" s="361" t="s">
        <v>181</v>
      </c>
      <c r="G33" s="366"/>
      <c r="H33" s="374" t="s">
        <v>54</v>
      </c>
      <c r="I33" s="70" t="s">
        <v>76</v>
      </c>
      <c r="J33" s="70" t="s">
        <v>244</v>
      </c>
      <c r="K33" s="103"/>
      <c r="L33" s="219" t="s">
        <v>247</v>
      </c>
      <c r="M33" s="15"/>
      <c r="N33" s="102">
        <v>51.39</v>
      </c>
      <c r="O33" s="159">
        <v>18</v>
      </c>
      <c r="P33" s="49"/>
      <c r="Q33" s="49"/>
      <c r="S33" s="351"/>
    </row>
    <row r="34" spans="1:19" s="48" customFormat="1" ht="21.75" customHeight="1" thickBot="1">
      <c r="A34" s="215" t="s">
        <v>205</v>
      </c>
      <c r="B34" s="211" t="s">
        <v>251</v>
      </c>
      <c r="C34" s="212" t="s">
        <v>224</v>
      </c>
      <c r="D34" s="347" t="s">
        <v>252</v>
      </c>
      <c r="E34" s="346" t="s">
        <v>188</v>
      </c>
      <c r="F34" s="363" t="s">
        <v>181</v>
      </c>
      <c r="G34" s="367"/>
      <c r="H34" s="375" t="s">
        <v>54</v>
      </c>
      <c r="I34" s="212" t="s">
        <v>254</v>
      </c>
      <c r="J34" s="212" t="s">
        <v>254</v>
      </c>
      <c r="K34" s="181"/>
      <c r="L34" s="220" t="s">
        <v>255</v>
      </c>
      <c r="M34" s="352"/>
      <c r="N34" s="178">
        <v>34.66</v>
      </c>
      <c r="O34" s="161">
        <v>19</v>
      </c>
      <c r="P34" s="121"/>
      <c r="Q34" s="121"/>
      <c r="R34" s="131"/>
      <c r="S34" s="353"/>
    </row>
    <row r="35" spans="12:17" s="48" customFormat="1" ht="21.75" customHeight="1">
      <c r="L35" s="108"/>
      <c r="N35" s="108"/>
      <c r="O35" s="108"/>
      <c r="P35" s="49"/>
      <c r="Q35" s="49"/>
    </row>
    <row r="36" spans="1:21" ht="15" customHeight="1">
      <c r="A36" s="112"/>
      <c r="B36" s="69"/>
      <c r="C36" s="22"/>
      <c r="D36" s="23"/>
      <c r="E36" s="22"/>
      <c r="F36" s="11"/>
      <c r="G36" s="22"/>
      <c r="H36" s="22"/>
      <c r="I36" s="25"/>
      <c r="J36" s="74" t="s">
        <v>37</v>
      </c>
      <c r="K36" s="25"/>
      <c r="L36" s="109"/>
      <c r="M36" s="22"/>
      <c r="N36" s="7"/>
      <c r="O36" s="111"/>
      <c r="P36" s="25"/>
      <c r="Q36" s="26"/>
      <c r="R36" s="24"/>
      <c r="S36" s="25"/>
      <c r="T36" s="26"/>
      <c r="U36" s="11"/>
    </row>
    <row r="37" spans="1:15" s="4" customFormat="1" ht="15" customHeight="1">
      <c r="A37" s="3"/>
      <c r="F37" s="1"/>
      <c r="K37" s="10"/>
      <c r="L37" s="5"/>
      <c r="N37" s="5"/>
      <c r="O37" s="3"/>
    </row>
    <row r="38" spans="1:20" s="4" customFormat="1" ht="15" customHeight="1">
      <c r="A38" s="3" t="s">
        <v>17</v>
      </c>
      <c r="B38" s="3"/>
      <c r="C38" s="3"/>
      <c r="D38" s="3" t="s">
        <v>18</v>
      </c>
      <c r="E38" s="3" t="s">
        <v>18</v>
      </c>
      <c r="F38" s="1"/>
      <c r="G38" s="3"/>
      <c r="H38" s="145" t="s">
        <v>19</v>
      </c>
      <c r="I38" s="3"/>
      <c r="J38" s="3"/>
      <c r="K38" s="3"/>
      <c r="L38" s="227"/>
      <c r="M38" s="3"/>
      <c r="N38" s="3"/>
      <c r="O38" s="3"/>
      <c r="P38" s="3"/>
      <c r="Q38" s="227"/>
      <c r="R38" s="227"/>
      <c r="S38" s="113"/>
      <c r="T38" s="3"/>
    </row>
    <row r="39" spans="1:20" s="4" customFormat="1" ht="15" customHeight="1">
      <c r="A39" s="145" t="s">
        <v>166</v>
      </c>
      <c r="B39" s="3"/>
      <c r="C39" s="3"/>
      <c r="D39" s="145" t="s">
        <v>167</v>
      </c>
      <c r="E39" s="145" t="s">
        <v>38</v>
      </c>
      <c r="F39" s="1"/>
      <c r="G39" s="3"/>
      <c r="H39" s="145" t="s">
        <v>169</v>
      </c>
      <c r="I39" s="145"/>
      <c r="J39" s="145"/>
      <c r="K39" s="3"/>
      <c r="L39" s="227"/>
      <c r="M39" s="145"/>
      <c r="N39" s="145"/>
      <c r="O39" s="145"/>
      <c r="P39" s="145"/>
      <c r="Q39" s="227"/>
      <c r="R39" s="227"/>
      <c r="S39" s="145"/>
      <c r="T39" s="3"/>
    </row>
  </sheetData>
  <sheetProtection/>
  <hyperlinks>
    <hyperlink ref="J36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Swahn, Johan</cp:lastModifiedBy>
  <cp:lastPrinted>2021-12-13T15:42:58Z</cp:lastPrinted>
  <dcterms:created xsi:type="dcterms:W3CDTF">2001-03-16T17:29:22Z</dcterms:created>
  <dcterms:modified xsi:type="dcterms:W3CDTF">2021-12-13T16:01:09Z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f2b7d1e6-a05f-4141-9a32-630daedabe93</vt:lpwstr>
  </property>
  <property fmtid="{D5CDD505-2E9C-101B-9397-08002B2CF9AE}" pid="3" name="FörsvarsmaktenKlassificering">
    <vt:lpwstr>ES</vt:lpwstr>
  </property>
  <property fmtid="{D5CDD505-2E9C-101B-9397-08002B2CF9AE}" pid="4" name="FörsvarsmaktenSEKRETESSKLASSIFICERAD">
    <vt:lpwstr/>
  </property>
  <property fmtid="{D5CDD505-2E9C-101B-9397-08002B2CF9AE}" pid="5" name="Klassificering">
    <vt:lpwstr>ES</vt:lpwstr>
  </property>
</Properties>
</file>